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C:\Users\HeinzelmannU\Desktop\Uploads\20250616\"/>
    </mc:Choice>
  </mc:AlternateContent>
  <workbookProtection workbookAlgorithmName="SHA-512" workbookHashValue="XgKcdFLwUT4cpx/tVkZn6n8kxhC0h80dLOUL8uOj4JrzCkqdo1Yvtm4sFgNNmvtU09BJcj34RrWsOoxDsbAtKQ==" workbookSaltValue="hE9AM7935DYfn5cjq5gJEQ==" workbookSpinCount="100000" lockStructure="1"/>
  <bookViews>
    <workbookView xWindow="0" yWindow="0" windowWidth="8175" windowHeight="615"/>
  </bookViews>
  <sheets>
    <sheet name="Formular Erreichte Zielbeiträge" sheetId="1" r:id="rId1"/>
    <sheet name="Ergänzende Informationen" sheetId="2" r:id="rId2"/>
  </sheets>
  <externalReferences>
    <externalReference r:id="rId3"/>
  </externalReferences>
  <definedNames>
    <definedName name="_1.1_Abwassermenge">[1]Fragenkatalog!$AE$331</definedName>
    <definedName name="_1.2_Abwasserbelastung">[1]Fragenkatalog!$AE$342</definedName>
    <definedName name="_10_UmweltwirkungAnstoßen">[1]Fragenkatalog!$AE$530</definedName>
    <definedName name="_11_Indirekte_Wirkungen_Keine">[1]Fragenkatalog!$AK$548</definedName>
    <definedName name="_11_Indirekte_Wirkungen_Negativ">[1]Fragenkatalog!$AG$545</definedName>
    <definedName name="_11_Indirekte_Wirkungen_Positiv">[1]Fragenkatalog!$AG$550</definedName>
    <definedName name="_2_Fläche">[1]Fragenkatalog!$AE$360</definedName>
    <definedName name="_3_Luft">[1]Fragenkatalog!$AE$375</definedName>
    <definedName name="_4_BiologischeVielfalt">[1]Fragenkatalog!$AE$389</definedName>
    <definedName name="_5.1_A_DeckungBedarf">[1]Fragenkatalog!$AE$403</definedName>
    <definedName name="_5.1_B_Erzeugung">[1]Fragenkatalog!$AE$407</definedName>
    <definedName name="_6.1_Ökologische">[1]Fragenkatalog!$AE$430</definedName>
    <definedName name="_6.2_A_Materialeffizienz">[1]Fragenkatalog!$AE$441</definedName>
    <definedName name="_6.2_B_Umweltfreundlichkeit">[1]Fragenkatalog!$AE$452</definedName>
    <definedName name="_8_Aufbau_Wissen">[1]Fragenkatalog!$AE$498</definedName>
    <definedName name="_9_UmweltfreundlicheBeschaffung">[1]Fragenkatalog!$AE$511</definedName>
    <definedName name="_Antragsteller">[1]Fragenkatalog!$A$23</definedName>
    <definedName name="_B.1.1_Gesetz">[1]Fragenkatalog!#REF!</definedName>
    <definedName name="_B.1.2_Einbeziehung">[1]Fragenkatalog!#REF!</definedName>
    <definedName name="_B.1.3_Schulungen">[1]Fragenkatalog!#REF!</definedName>
    <definedName name="_B.1.4_Diversity">[1]Fragenkatalog!#REF!</definedName>
    <definedName name="_B.1.5_Sonstige">[1]Fragenkatalog!#REF!</definedName>
    <definedName name="_B.1.6_Weitere">[1]Fragenkatalog!#REF!</definedName>
    <definedName name="_B.2.1_Gesetz">[1]Fragenkatalog!#REF!</definedName>
    <definedName name="_B.2.10_WeitereMaßnahmen">[1]Fragenkatalog!#REF!</definedName>
    <definedName name="_B.2.2_Einbeziehung">[1]Fragenkatalog!#REF!</definedName>
    <definedName name="_B.2.3_Beteiligung">[1]Fragenkatalog!#REF!</definedName>
    <definedName name="_B.2.4_BeiBeteiligungDritter">[1]Fragenkatalog!#REF!</definedName>
    <definedName name="_B.2.5_Führungspositionen">[1]Fragenkatalog!#REF!</definedName>
    <definedName name="_B.2.6_Frauenförderung">[1]Fragenkatalog!#REF!</definedName>
    <definedName name="_B.2.7_Arbeitsplätze_Frauen">[1]Fragenkatalog!#REF!</definedName>
    <definedName name="_B.2.8_Arbeitszeitregelungen">[1]Fragenkatalog!#REF!</definedName>
    <definedName name="_B.2.9_SpezielleEinrichtungen">[1]Fragenkatalog!#REF!</definedName>
    <definedName name="_Projektbezeichnung">[1]Fragenkatalog!$A$25</definedName>
    <definedName name="Angabe_lt._Formular">"Ja; Nein"</definedName>
    <definedName name="Diversity_Management">[1]Fragenkatalog!#REF!</definedName>
    <definedName name="_xlnm.Print_Area" localSheetId="1">'Ergänzende Informationen'!$A$1:$AC$61</definedName>
    <definedName name="_xlnm.Print_Area" localSheetId="0">'Formular Erreichte Zielbeiträge'!$A$1:$AC$414</definedName>
    <definedName name="Wasser1" localSheetId="1">[1]Fragenkatalog!$A$350</definedName>
  </definedNames>
  <calcPr calcId="162913"/>
</workbook>
</file>

<file path=xl/calcChain.xml><?xml version="1.0" encoding="utf-8"?>
<calcChain xmlns="http://schemas.openxmlformats.org/spreadsheetml/2006/main">
  <c r="A216" i="1" l="1"/>
  <c r="AH43" i="1" l="1"/>
  <c r="AH66" i="1" l="1"/>
  <c r="AH73" i="1"/>
  <c r="AH85" i="1"/>
  <c r="AH93" i="1"/>
  <c r="AH101" i="1"/>
  <c r="AH111" i="1"/>
  <c r="AH118" i="1"/>
  <c r="AH129" i="1"/>
  <c r="AH137" i="1"/>
  <c r="AH144" i="1"/>
  <c r="AH159" i="1"/>
  <c r="AH166" i="1"/>
  <c r="AH177" i="1"/>
  <c r="AH187" i="1"/>
  <c r="AH197" i="1"/>
  <c r="AH218" i="1"/>
  <c r="AH32" i="1" l="1"/>
  <c r="AE340" i="1"/>
  <c r="A343" i="1" s="1"/>
  <c r="AE332" i="1"/>
  <c r="A338" i="1" s="1"/>
  <c r="AE324" i="1"/>
  <c r="A330" i="1" s="1"/>
  <c r="AH410" i="1"/>
  <c r="A407" i="1"/>
  <c r="AH403" i="1"/>
  <c r="A400" i="1"/>
  <c r="AH396" i="1"/>
  <c r="A393" i="1"/>
  <c r="AH389" i="1"/>
  <c r="A386" i="1"/>
  <c r="AH380" i="1"/>
  <c r="A377" i="1"/>
  <c r="AH373" i="1"/>
  <c r="A370" i="1"/>
  <c r="AH366" i="1"/>
  <c r="A363" i="1"/>
  <c r="AH356" i="1"/>
  <c r="A353" i="1"/>
  <c r="AH320" i="1"/>
  <c r="A317" i="1"/>
  <c r="AH313" i="1"/>
  <c r="A310" i="1"/>
  <c r="AF308" i="1"/>
  <c r="AH306" i="1"/>
  <c r="A303" i="1"/>
  <c r="AF301" i="1"/>
  <c r="AH299" i="1"/>
  <c r="A296" i="1"/>
  <c r="AF294" i="1"/>
  <c r="AH292" i="1"/>
  <c r="A289" i="1"/>
  <c r="AH285" i="1"/>
  <c r="A282" i="1"/>
  <c r="AH275" i="1"/>
  <c r="A272" i="1"/>
  <c r="AH268" i="1"/>
  <c r="A265" i="1"/>
  <c r="AH261" i="1"/>
  <c r="A258" i="1"/>
  <c r="AH254" i="1"/>
  <c r="A251" i="1"/>
  <c r="AH243" i="1"/>
  <c r="A240" i="1"/>
  <c r="AH232" i="1"/>
  <c r="A229" i="1"/>
  <c r="AO16" i="2" l="1"/>
  <c r="A16" i="2" s="1"/>
  <c r="Y444" i="1" l="1"/>
  <c r="E436" i="1"/>
  <c r="E438" i="1" s="1"/>
  <c r="E440" i="1" s="1"/>
  <c r="A142" i="1" l="1"/>
  <c r="A135" i="1"/>
  <c r="A127" i="1"/>
  <c r="A116" i="1"/>
  <c r="A99" i="1"/>
  <c r="A91" i="1"/>
  <c r="A71" i="1"/>
  <c r="A141" i="1" l="1"/>
  <c r="A134" i="1"/>
  <c r="A126" i="1"/>
  <c r="A115" i="1"/>
  <c r="E110" i="1"/>
  <c r="A106" i="1"/>
  <c r="A98" i="1"/>
  <c r="A90" i="1"/>
  <c r="Z82" i="1"/>
  <c r="A77" i="1"/>
  <c r="A70" i="1"/>
  <c r="A63" i="1"/>
  <c r="A163" i="1" l="1"/>
  <c r="A203" i="1" l="1"/>
  <c r="A194" i="1"/>
  <c r="A184" i="1"/>
  <c r="A174" i="1"/>
  <c r="A156" i="1"/>
</calcChain>
</file>

<file path=xl/sharedStrings.xml><?xml version="1.0" encoding="utf-8"?>
<sst xmlns="http://schemas.openxmlformats.org/spreadsheetml/2006/main" count="449" uniqueCount="230">
  <si>
    <t>i</t>
  </si>
  <si>
    <t>Tel.</t>
  </si>
  <si>
    <t>E-Mail-Adresse</t>
  </si>
  <si>
    <t xml:space="preserve">A. Querschnittsziel Nachhaltige Entwicklung </t>
  </si>
  <si>
    <t>Punkte</t>
  </si>
  <si>
    <t>Fragen zu indirekten Umweltwirkungen Ihres Projekts</t>
  </si>
  <si>
    <t>Nein</t>
  </si>
  <si>
    <t>Ja</t>
  </si>
  <si>
    <t>B.2 Gleichstellung von Männern und Frauen</t>
  </si>
  <si>
    <r>
      <rPr>
        <b/>
        <sz val="11"/>
        <color theme="1"/>
        <rFont val="Arial"/>
        <family val="2"/>
      </rPr>
      <t xml:space="preserve">Projektbezeichnung
</t>
    </r>
    <r>
      <rPr>
        <sz val="11"/>
        <color theme="1"/>
        <rFont val="Arial"/>
        <family val="2"/>
      </rPr>
      <t>Bitte übernehmen Sie die Angaben zur Projektbezeichnung aus Ihrem Antrag auf Förderung.</t>
    </r>
  </si>
  <si>
    <t>Werden in der Nutzungsphase Ihres Projekts die Prinzipien einer umweltfreundlichen Beschaffung umfassend eingehalten?</t>
  </si>
  <si>
    <t>Aufbau und Weitergabe umweltrelevanten Wissens</t>
  </si>
  <si>
    <t>Umweltfreundliche Beschaffung</t>
  </si>
  <si>
    <t>Wird durch Ihr Projekt die Schaffung von Produkten, Prozessen oder Dienstleistungen mit Umweltwirkungen angestoßen und welchen Stellenwert hat dies für die Ziele Ihres Projekts?</t>
  </si>
  <si>
    <t>Umweltwirkungen von angestoßenen Investitionen und von angestoßenem Konsum</t>
  </si>
  <si>
    <t xml:space="preserve">4. </t>
  </si>
  <si>
    <t xml:space="preserve">3. </t>
  </si>
  <si>
    <t>Anlage zum Verwendungsnachweis</t>
  </si>
  <si>
    <t>Erläuterung:</t>
  </si>
  <si>
    <t>Art der Maßnahme</t>
  </si>
  <si>
    <t>Anzahl</t>
  </si>
  <si>
    <t>Presseartikel</t>
  </si>
  <si>
    <t>Flyer, Broschüren, Publikationen</t>
  </si>
  <si>
    <t>Werbeartikel</t>
  </si>
  <si>
    <t>Ausstellungen</t>
  </si>
  <si>
    <t>Informations-veranstaltungen</t>
  </si>
  <si>
    <t>Presse-mitteilungen</t>
  </si>
  <si>
    <t>Sonstige Informations- und Kommunikationsmaßnahmen</t>
  </si>
  <si>
    <t>Filme</t>
  </si>
  <si>
    <t>Teil III - Informations- und Kommunikationsmaßnahmen</t>
  </si>
  <si>
    <t>Die Angabe im Formular "Geplante Zielbeiträge" wird bestätigt.</t>
  </si>
  <si>
    <r>
      <t xml:space="preserve">Inwieweit können durch Ihr Projekt Wissen und/oder Erfahrungen mit Umweltrelevanz aufgebaut werden? </t>
    </r>
    <r>
      <rPr>
        <b/>
        <u/>
        <sz val="11"/>
        <color theme="1"/>
        <rFont val="Arial"/>
        <family val="2"/>
      </rPr>
      <t>und</t>
    </r>
    <r>
      <rPr>
        <b/>
        <sz val="11"/>
        <color theme="1"/>
        <rFont val="Arial"/>
        <family val="2"/>
      </rPr>
      <t xml:space="preserve">
Inwieweit geben Sie das umweltrelevante Wissen, welches durch Ihr Projekt entsteht, an Dritte weiter?
</t>
    </r>
    <r>
      <rPr>
        <sz val="11"/>
        <color theme="1"/>
        <rFont val="Arial"/>
        <family val="2"/>
      </rPr>
      <t>Hinweis: Die Bewertung (Punkte) erfolgt auf Basis einer Kombination beider Fragen.</t>
    </r>
  </si>
  <si>
    <t>Bereiche</t>
  </si>
  <si>
    <t>Wenn "Ja", fahren Sie bitte fort mit der Bearbeitung in Teil B. 
Wenn "Nein", geben Sie bitte auf Ihr abgeschlossenes Projekt Zutreffendes an und erläutern Sie Ihre Angaben.</t>
  </si>
  <si>
    <t>Die geschaffenen Produkte, Prozesse oder Dienstleistungen wirken sich negativ auf einen oder mehrere der bei dieser Frage im Formular "Geplante Zielbeiträge" aufgeführten Bereiche aus (Mehrfachnennungen möglich).</t>
  </si>
  <si>
    <t>Die geschaffenen Produkte, Prozesse oder Dienstleistungen wirken sich positiv auf einen oder mehrere der bei dieser Frage im Formular "Geplante Zielbeiträge" aufgeführten Bereiche aus (Mehrfachnennungen möglich).</t>
  </si>
  <si>
    <t>Bei positiven Auswirkungen: Bitte geben Sie die erreichten Punkte an (0,5 bei einem, 1 bei zwei oder mehr positiv berührten Bereichen).</t>
  </si>
  <si>
    <t>Bei negativen Auswirkungen: Bitte geben Sie die erreichten Punkte an (-0,5 bei einem, -1 bei zwei oder mehr negativ berührten Bereichen).</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</si>
  <si>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</si>
  <si>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</si>
  <si>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t>Ihr erreichter Wert</t>
  </si>
  <si>
    <r>
      <rPr>
        <b/>
        <sz val="11"/>
        <color theme="1"/>
        <rFont val="Arial"/>
        <family val="2"/>
      </rPr>
      <t xml:space="preserve">Antragstellerin bzw. Antragsteller
</t>
    </r>
    <r>
      <rPr>
        <sz val="11"/>
        <color theme="1"/>
        <rFont val="Arial"/>
        <family val="2"/>
      </rPr>
      <t>Bitte übernehmen Sie die Angaben zur Antragstellerin bzw. zum Antragsteller aus Ihrem Antrag auf Förderung.</t>
    </r>
  </si>
  <si>
    <t>Nr.</t>
  </si>
  <si>
    <t>Hinweise</t>
  </si>
  <si>
    <t>Auftritt über das geförderte Projekt im Internet (Webseite/ Social Media Auftritt)</t>
  </si>
  <si>
    <t>Bitte erläutern Sie nachfolgend, welche Ausstellungen erstellt wurden:</t>
  </si>
  <si>
    <t>Beratungs-/ Schulungs-angebote</t>
  </si>
  <si>
    <r>
      <rPr>
        <b/>
        <sz val="10"/>
        <rFont val="Arial"/>
        <family val="2"/>
      </rPr>
      <t>Zahl der Internet-Auftritte, die Informationen über Ihr Projekt enthalten.</t>
    </r>
    <r>
      <rPr>
        <sz val="10"/>
        <rFont val="Arial"/>
        <family val="2"/>
      </rPr>
      <t xml:space="preserve"> (O30_1)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</si>
  <si>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t xml:space="preserve">Zahl der </t>
    </r>
    <r>
      <rPr>
        <b/>
        <sz val="10"/>
        <rFont val="Arial"/>
        <family val="2"/>
      </rPr>
      <t>von Dritten</t>
    </r>
    <r>
      <rPr>
        <b/>
        <sz val="10"/>
        <color theme="1"/>
        <rFont val="Arial"/>
        <family val="2"/>
      </rPr>
      <t xml:space="preserve"> zu Ihrem Projekt in Online- und Printmedien veröffentlichten Presseartikel.  </t>
    </r>
    <r>
      <rPr>
        <sz val="10"/>
        <color theme="1"/>
        <rFont val="Arial"/>
        <family val="2"/>
      </rPr>
      <t xml:space="preserve">(O30_3)
(soweit Ihnen bekannt geworden) darunter zählen auch Blogbeiträge. </t>
    </r>
  </si>
  <si>
    <r>
      <rPr>
        <b/>
        <sz val="10"/>
        <rFont val="Arial"/>
        <family val="2"/>
      </rPr>
      <t xml:space="preserve">Zahl der zu Ihrem Projekt erstellten Flyer, Broschüren, Publikationen. </t>
    </r>
    <r>
      <rPr>
        <sz val="10"/>
        <rFont val="Arial"/>
        <family val="2"/>
      </rPr>
      <t>(O30_4)</t>
    </r>
    <r>
      <rPr>
        <b/>
        <sz val="10"/>
        <rFont val="Arial"/>
        <family val="2"/>
      </rPr>
      <t xml:space="preserve">
</t>
    </r>
    <r>
      <rPr>
        <sz val="10"/>
        <rFont val="Arial"/>
        <family val="2"/>
      </rPr>
      <t xml:space="preserve">(z.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</si>
  <si>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(O30_5) 
(Summe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</si>
  <si>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(O30_6)
(nicht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</si>
  <si>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(O30_7) 
(Summe aller Artikel/der Auflage/der Stückzahl).</t>
    </r>
  </si>
  <si>
    <r>
      <rPr>
        <b/>
        <sz val="10"/>
        <color theme="1"/>
        <rFont val="Arial"/>
        <family val="2"/>
      </rPr>
      <t xml:space="preserve">Zahl der erstellten Ausstellungen. </t>
    </r>
    <r>
      <rPr>
        <sz val="10"/>
        <color theme="1"/>
        <rFont val="Arial"/>
        <family val="2"/>
      </rPr>
      <t>(O30_8) 
(nicht der einzelnen Ausstellungsobjekte/-tafeln).</t>
    </r>
  </si>
  <si>
    <r>
      <rPr>
        <b/>
        <sz val="10"/>
        <color theme="1"/>
        <rFont val="Arial"/>
        <family val="2"/>
      </rPr>
      <t xml:space="preserve">Zahl der Informationsveranstaltungen. </t>
    </r>
    <r>
      <rPr>
        <sz val="10"/>
        <color theme="1"/>
        <rFont val="Arial"/>
        <family val="2"/>
      </rPr>
      <t>(O30_9)</t>
    </r>
    <r>
      <rPr>
        <b/>
        <sz val="10"/>
        <color theme="1"/>
        <rFont val="Arial"/>
        <family val="2"/>
      </rPr>
      <t xml:space="preserve">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Informationsveranstaltungen durchgeführt wurden:</t>
    </r>
  </si>
  <si>
    <r>
      <rPr>
        <b/>
        <sz val="10"/>
        <rFont val="Arial"/>
        <family val="2"/>
      </rPr>
      <t>Zahl der Teilnehmenden an allen o.g. Informationsveranstaltungen einschließlich Veranstaltungen zu Ausstellungen.</t>
    </r>
    <r>
      <rPr>
        <sz val="10"/>
        <rFont val="Arial"/>
        <family val="2"/>
      </rPr>
      <t xml:space="preserve"> (O30_10)
(sofern die Teilnehmeranzahl geschätzt werden muss, sollte dies nur die Teilnehmer umfassen, die direkt mit Informationen adressiert wurden bspw. durch Gespräche, Ausgabe von Flyern oder Werbemitteln o.ä.).
</t>
    </r>
  </si>
  <si>
    <r>
      <rPr>
        <b/>
        <sz val="10"/>
        <color theme="1"/>
        <rFont val="Arial"/>
        <family val="2"/>
      </rPr>
      <t>Zahl der Beratungs-/Schulungsangebote.</t>
    </r>
    <r>
      <rPr>
        <sz val="10"/>
        <color theme="1"/>
        <rFont val="Arial"/>
        <family val="2"/>
      </rPr>
      <t xml:space="preserve"> (O30_11)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Beratungen bzw. Schulungen angeboten wurden:</t>
    </r>
  </si>
  <si>
    <r>
      <rPr>
        <b/>
        <sz val="10"/>
        <color theme="1"/>
        <rFont val="Arial"/>
        <family val="2"/>
      </rPr>
      <t>Zahl der Teilnehmenden an den o.g.  Beratungs-/Schulungsangeboten.</t>
    </r>
    <r>
      <rPr>
        <sz val="10"/>
        <color theme="1"/>
        <rFont val="Arial"/>
        <family val="2"/>
      </rPr>
      <t xml:space="preserve"> (O30_12)
(ggf. geschätzt)</t>
    </r>
  </si>
  <si>
    <r>
      <t xml:space="preserve">Zahl der Filme, in denen Ihr Projekt dargestellt wird. </t>
    </r>
    <r>
      <rPr>
        <sz val="10"/>
        <color theme="1"/>
        <rFont val="Arial"/>
        <family val="2"/>
      </rPr>
      <t>(O30_13)</t>
    </r>
    <r>
      <rPr>
        <b/>
        <sz val="10"/>
        <color theme="1"/>
        <rFont val="Arial"/>
        <family val="2"/>
      </rPr>
      <t xml:space="preserve">
</t>
    </r>
    <r>
      <rPr>
        <sz val="10"/>
        <color theme="1"/>
        <rFont val="Arial"/>
        <family val="2"/>
      </rPr>
      <t>Bitte nennen Sie nachfolgend die Titel der jeweiligen Filme:</t>
    </r>
  </si>
  <si>
    <r>
      <t xml:space="preserve">Zahl der sonstigen Informations- und Kommunikationsmaßnahmen, die nicht einer der o.g. Maßnahmen zugeordnet werden können. </t>
    </r>
    <r>
      <rPr>
        <sz val="10"/>
        <rFont val="Arial"/>
        <family val="2"/>
      </rPr>
      <t>(O30_14)</t>
    </r>
    <r>
      <rPr>
        <b/>
        <sz val="10"/>
        <rFont val="Arial"/>
        <family val="2"/>
      </rPr>
      <t xml:space="preserve">
</t>
    </r>
    <r>
      <rPr>
        <sz val="10"/>
        <rFont val="Arial"/>
        <family val="2"/>
      </rPr>
      <t>(hier sind nur bewusstseinsbildende Maßnahmen zu zählen, bei denen Personen direkt adressiert und beteiligt wurden).
Bitte erläutern Sie nachfolgend die sonstigen Informations- und Kommunikationsmaßnahmen:</t>
    </r>
  </si>
  <si>
    <r>
      <t xml:space="preserve"> </t>
    </r>
    <r>
      <rPr>
        <b/>
        <sz val="10"/>
        <rFont val="Arial"/>
        <family val="2"/>
      </rPr>
      <t xml:space="preserve">Ggf. Zahl der mit sonstigen Informations- und Kommunikationsmaßnahmen adressierten Personen. </t>
    </r>
    <r>
      <rPr>
        <sz val="10"/>
        <rFont val="Arial"/>
        <family val="2"/>
      </rPr>
      <t>(O30_15)</t>
    </r>
    <r>
      <rPr>
        <b/>
        <sz val="10"/>
        <rFont val="Arial"/>
        <family val="2"/>
      </rPr>
      <t xml:space="preserve">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</si>
  <si>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r>
      <t xml:space="preserve">Anzahl der Follower von Konten in sozialen Medien mit Bezug zum EFRE-Programm. </t>
    </r>
    <r>
      <rPr>
        <sz val="10"/>
        <rFont val="Arial"/>
        <family val="2"/>
      </rPr>
      <t>(O30_16)</t>
    </r>
    <r>
      <rPr>
        <b/>
        <sz val="10"/>
        <rFont val="Arial"/>
        <family val="2"/>
      </rPr>
      <t xml:space="preserve">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</si>
  <si>
    <t>B.1 Charta der Grundrechte</t>
  </si>
  <si>
    <t>Anteil an Frauen im Unternehmen / Einrichtung</t>
  </si>
  <si>
    <t xml:space="preserve">  &gt; 50%</t>
  </si>
  <si>
    <t xml:space="preserve">  &gt; 40%</t>
  </si>
  <si>
    <t xml:space="preserve">  &gt; 30%</t>
  </si>
  <si>
    <t xml:space="preserve">  &gt; 20%</t>
  </si>
  <si>
    <t xml:space="preserve">  &gt; 10%</t>
  </si>
  <si>
    <t xml:space="preserve">  ≤ 10%</t>
  </si>
  <si>
    <t>Anteil an Frauen in Führungspositionen / Positionen mit Personalverantwortung</t>
  </si>
  <si>
    <t>Anteil Frauen in Spitzenpositionen (z.B. Geschäftsführung)</t>
  </si>
  <si>
    <t>Formular ist elektronisch über die Internetanwendung „ZuMa“ bei der L-Bank einzureichen: 
https://zuma.l-bank.de/.</t>
  </si>
  <si>
    <r>
      <rPr>
        <b/>
        <sz val="11"/>
        <color theme="1" tint="4.9989318521683403E-2"/>
        <rFont val="Arial"/>
        <family val="2"/>
      </rPr>
      <t xml:space="preserve">Bitte geben Sie nachfolgend an, welche und wie viele Informations- und Kommunikationsmaßnahmen Sie zu Ihrem Projekt durchgeführt haben, und machen Sie ggf. weitere Angaben (z.B. zur Anzahl der Teilnehmenden etc.). 
Zu Ihren Informations- und Kommunikationsmaßnahmen sind </t>
    </r>
    <r>
      <rPr>
        <b/>
        <u/>
        <sz val="11"/>
        <color theme="1" tint="4.9989318521683403E-2"/>
        <rFont val="Arial"/>
        <family val="2"/>
      </rPr>
      <t>Nachweise</t>
    </r>
    <r>
      <rPr>
        <b/>
        <sz val="11"/>
        <color theme="1" tint="4.9989318521683403E-2"/>
        <rFont val="Arial"/>
        <family val="2"/>
      </rPr>
      <t xml:space="preserve"> erforderlich, die mit dem Verwendungsnachweis eingereicht werden müssen.  Bitte reichen Sie Ihre Nachweise in elektronischer Form zum Verwendungsnachweis ein (z.B. als Scans, PDFs etc.)</t>
    </r>
    <r>
      <rPr>
        <b/>
        <sz val="11"/>
        <rFont val="Arial"/>
        <family val="2"/>
      </rPr>
      <t>.</t>
    </r>
    <r>
      <rPr>
        <b/>
        <sz val="11"/>
        <color theme="10"/>
        <rFont val="Arial"/>
        <family val="2"/>
      </rPr>
      <t xml:space="preserve"> 
</t>
    </r>
    <r>
      <rPr>
        <b/>
        <sz val="11"/>
        <color theme="1" tint="4.9989318521683403E-2"/>
        <rFont val="Arial"/>
        <family val="2"/>
      </rPr>
      <t>Bei Nachweisen, die nicht elektronisch übermittelt werden können (z.B. Werbeartikel), übersenden Sie bitte ein Foto als Nachweis an die L-Bank.</t>
    </r>
  </si>
  <si>
    <t>B. Querschnittsziele Charta der Grundrechte, Geschlechtergleichstellung und Nichtdiskriminierung</t>
  </si>
  <si>
    <t xml:space="preserve">Bitte prüfen Sie anhand Ihres ausgefüllten und mit Ihrem Antrag auf Förderung eingereichten Formulars "Beiträge zu den Querschnittszielen", ob Ihre Angaben zum Querschnittsziel Nachhaltige Entwicklung nach wie vor auf Ihr Projekt zutreffen und somit bestätigt werden können oder ob sich Änderungen ergeben haben. Kreuzen Sie bei jeder Frage Zutreffendes an und erläutern Sie ggf. aufgetretene Änderungen. </t>
  </si>
  <si>
    <t>Veränderungen von Transportaufkommen und Transportarten</t>
  </si>
  <si>
    <t>Wenn "Ja", fahren Sie bitte fort bei der nächsten Frage.
Wenn "Nein", erläutern Sie bitte die auf Ihr abgeschlossenes Projekt zutreffende Umweltwirkung und geben Sie die zutreffenden Bewertungspunkte an (vgl. dazu Punkteskala im Formular "Beiträge zu den Querschnittszielen").</t>
  </si>
  <si>
    <t>A) Transportaufkommen</t>
  </si>
  <si>
    <t>B) Transportarten</t>
  </si>
  <si>
    <t>Projektbezogene Fragen</t>
  </si>
  <si>
    <t>Wie wirkt sich Ihr Projekt auf das Transportaufkommen und die Transportarten von Gütern in der Nutzungsphase aus?</t>
  </si>
  <si>
    <t>Bei der Beantragung von Fördermitteln aus dem EFRE-Programm haben Sie im Formular "Geplante Zielbeiträge" angegeben, wie Ihr Projekt gemäß Ihren Planungen zu den Zielen des EFRE-Programms beitragen soll. Mit dem vorliegenden Formular werden zum Abschluss der Projektumsetzung die tatsächlich durch Ihr Projekt erreichten Zielbeiträge erhoben. Bei dieser Erhebung geben Sie bitte die Beiträge Ihres Projekts an
       - zu den Spezifischen Zielen des EFRE-Programms (Teil I dieses Formulars) 
       - zu den Querschnittszielen des EFRE-Programms (Teil II)
       - zu Informations- und Kommunikationsmaßnahmen (Teil III)</t>
  </si>
  <si>
    <t>Teil II - Querschnittsziele des EFRE-Programms</t>
  </si>
  <si>
    <t>Fragen zu direkten Umweltwirkungen Ihres Projekts</t>
  </si>
  <si>
    <t xml:space="preserve">1. </t>
  </si>
  <si>
    <t>Schutzgut Wasser</t>
  </si>
  <si>
    <t>1.1 Wie wirkt sich Ihr Projekt auf die Abwassermenge in der Nutzungsphase aus?</t>
  </si>
  <si>
    <t>Wenn "Ja", fahren Sie bitte fort bei der nächsten Frage.
Wenn "Nein", erläutern Sie bitte die auf Ihr abgeschlossenes Projekt zutreffende Umweltwirkung und geben Sie die zutreffenden Bewertungspunkte an (vgl. dazu Punkteskala im Formular "Geplante Zielbeiträge").</t>
  </si>
  <si>
    <t>1.2</t>
  </si>
  <si>
    <t>Wie wirkt sich Ihr Projekt auf die Abwasserbelastung in der Nutzungsphase aus?</t>
  </si>
  <si>
    <t xml:space="preserve">2. </t>
  </si>
  <si>
    <t>Wenn "Ja", fahren Sie bitte fort bei der nächsten Frage.</t>
  </si>
  <si>
    <t>Wenn "Nein", geben Sie bitte die tatsächliche Flächeninanspruchnahme in der Investitionsphase Ihres Projekts und die zutreffenden Bewertungspunkte an (vgl. dazu Punkteskala im Formular "Geplante Zielbeiträge") und erläutern Sie die aufgetretenen Änderungen.</t>
  </si>
  <si>
    <r>
      <t xml:space="preserve">Größe der versiegelten Fläche </t>
    </r>
    <r>
      <rPr>
        <u/>
        <sz val="11"/>
        <color theme="1"/>
        <rFont val="Arial"/>
        <family val="2"/>
      </rPr>
      <t>vor</t>
    </r>
    <r>
      <rPr>
        <sz val="11"/>
        <color theme="1"/>
        <rFont val="Arial"/>
        <family val="2"/>
      </rPr>
      <t xml:space="preserve"> Umsetzung Ihres Projekts (m²)</t>
    </r>
  </si>
  <si>
    <r>
      <t xml:space="preserve">Größe der versiegelten Fläche </t>
    </r>
    <r>
      <rPr>
        <u/>
        <sz val="11"/>
        <color theme="1"/>
        <rFont val="Arial"/>
        <family val="2"/>
      </rPr>
      <t>nach</t>
    </r>
    <r>
      <rPr>
        <sz val="11"/>
        <color theme="1"/>
        <rFont val="Arial"/>
        <family val="2"/>
      </rPr>
      <t xml:space="preserve"> Umsetzung Ihres Projekts (m²)</t>
    </r>
  </si>
  <si>
    <t>Die Bilanz der Flächenversiegelung beträgt (m²)</t>
  </si>
  <si>
    <r>
      <t>Schutzgut Luft (ohne CO</t>
    </r>
    <r>
      <rPr>
        <b/>
        <vertAlign val="subscript"/>
        <sz val="11"/>
        <color theme="1"/>
        <rFont val="Arial"/>
        <family val="2"/>
      </rPr>
      <t>2</t>
    </r>
    <r>
      <rPr>
        <b/>
        <sz val="11"/>
        <color theme="1"/>
        <rFont val="Arial"/>
        <family val="2"/>
      </rPr>
      <t>)</t>
    </r>
  </si>
  <si>
    <t>Wie wirkt sich Ihr Projekt auf Emissionen in die Luft (Luftschadstoffe, Lärm) in der Nutzungsphase aus?</t>
  </si>
  <si>
    <t>Biologische Vielfalt, Fauna und Flora</t>
  </si>
  <si>
    <t>Wie wirkt sich Ihr Projekt auf geschützte Gebiete und/oder die Tier- und Pflanzenwelt in der Investitionsphase und in der Nutzungsphase aus?</t>
  </si>
  <si>
    <t xml:space="preserve">5. </t>
  </si>
  <si>
    <t>Energieerzeugung und Energieverbrauch</t>
  </si>
  <si>
    <r>
      <t xml:space="preserve">5.1 A) Inwieweit wird der Energiebedarf Ihres Projekts in der Nutzungsphase durch erneuerbare Energie gedeckt? </t>
    </r>
    <r>
      <rPr>
        <b/>
        <u/>
        <sz val="11"/>
        <color theme="1"/>
        <rFont val="Arial"/>
        <family val="2"/>
      </rPr>
      <t>Oder</t>
    </r>
    <r>
      <rPr>
        <b/>
        <sz val="11"/>
        <color theme="1"/>
        <rFont val="Arial"/>
        <family val="2"/>
      </rPr>
      <t xml:space="preserve"> 
5.1 B) Inwieweit wird in der Investitionsphase Ihres Projekts Kapazität zur Erzeugung erneuerbarer Energie aufgebaut?</t>
    </r>
  </si>
  <si>
    <t>Wenn "Ja", fahren Sie bitte fort bei der nächsten Frage.
Wenn "Nein", kreuzen Sie bitte die auf Ihr abgeschlossenes Projekt zutreffende Teilfrage A) oder B) an, erläutern Sie die zutreffende Umweltwirkung und geben Sie die zutreffenden Bewertungspunkte an (vgl. dazu Punkteskala im Formular "Geplante Zielbeiträge").</t>
  </si>
  <si>
    <t>A) Inwieweit wird der Energiebedarf Ihres Projekts in der Nutzungsphase durch erneuerbare Energie gedeckt?</t>
  </si>
  <si>
    <t>B) Inwieweit wird in der Investitionsphase Ihres Projekts Kapazität zur Erzeugung erneuerbarer Energie aufgebaut?</t>
  </si>
  <si>
    <t>5.2 Wie wirkt sich Ihr Projekt auf den Energieverbrauch in der Nutzungsphase aus?</t>
  </si>
  <si>
    <t>6.</t>
  </si>
  <si>
    <t>Materialeinsatz</t>
  </si>
  <si>
    <t>6.1</t>
  </si>
  <si>
    <t>Inwiefern werden in der Investitionsphase Ihres Projekts ökologische Kriterien beim Materialeinsatz berücksichtigt?</t>
  </si>
  <si>
    <t>6.2</t>
  </si>
  <si>
    <t>In welcher Weise wirkt sich Ihr Projekt in der Nutzungsphase auf den Materialeinsatz aus?</t>
  </si>
  <si>
    <t>A) Materialeffizienz</t>
  </si>
  <si>
    <t>B) Umweltfreundlichkeit</t>
  </si>
  <si>
    <t>Bei negativen Auswirkungen: Bitte geben Sie die durch Ihr abgeschlossenes Projekt negativ berührten Bereiche anhand der Nummern lt. Formular "Geplante Zielbeiträge" an (z.B. "1;3;5").</t>
  </si>
  <si>
    <t>Die geschaffenen Produkte, Prozesse oder Dienstleistungen wirken sich auf keinen der bei dieser Frage im Formular "Geplante Zielbeiträge" aufgeführten Bereiche aus.</t>
  </si>
  <si>
    <t>Bei positiven Auswirkungen: Bitte geben Sie die durch Ihr abgeschlossenes Projekt positiv berührten Bereiche anhand der Nummern lt. Formular "Geplante Zielbeiträge" an (z.B. "2;4").</t>
  </si>
  <si>
    <t>7.</t>
  </si>
  <si>
    <t>8.</t>
  </si>
  <si>
    <t>9.</t>
  </si>
  <si>
    <t>10.</t>
  </si>
  <si>
    <t>11. Indirekte Wirkungen auf Schutzgüter</t>
  </si>
  <si>
    <r>
      <t xml:space="preserve">Zahl der Aktionen zur Verbesserung der Sichtbarkeit des EFRE-Programms (O30)
</t>
    </r>
    <r>
      <rPr>
        <strike/>
        <sz val="10"/>
        <rFont val="Arial"/>
        <family val="2"/>
      </rPr>
      <t xml:space="preserve">Aktionen zur Verbesserung der Sichtbarkeit des Programms und zur Verbreitung von Informationen umfassen Informations- und Kommunikationsmaßnahmen zum EFRE oder zu einzelnen geförderten Projekten durch die EFRE-Verwaltung. Die Aktionen erfordern die Möglichkeit der aktiven Teilnahme. </t>
    </r>
  </si>
  <si>
    <r>
      <t xml:space="preserve">Aus Ihren Angaben zu Informations- und Kommunikationsmaßnahmen werden rechnerisch die Werte ermittelt, die Ihr Projekt bei </t>
    </r>
    <r>
      <rPr>
        <b/>
        <u/>
        <sz val="11"/>
        <rFont val="Arial"/>
        <family val="2"/>
      </rPr>
      <t>nachstehendem</t>
    </r>
    <r>
      <rPr>
        <b/>
        <sz val="11"/>
        <rFont val="Arial"/>
        <family val="2"/>
      </rPr>
      <t xml:space="preserve"> Outputindikator kumulativ seit der Bewilligung bis zum Berichtsstand erreicht hat.</t>
    </r>
  </si>
  <si>
    <r>
      <rPr>
        <b/>
        <sz val="12"/>
        <rFont val="Arial"/>
        <family val="2"/>
      </rPr>
      <t xml:space="preserve">Erreichte Anzahl der Aktionen zur Weiterverbreitung von Good Practice </t>
    </r>
    <r>
      <rPr>
        <b/>
        <sz val="11"/>
        <rFont val="Arial"/>
        <family val="2"/>
      </rPr>
      <t xml:space="preserve">
</t>
    </r>
    <r>
      <rPr>
        <sz val="9"/>
        <rFont val="Arial"/>
        <family val="2"/>
      </rPr>
      <t>(Outputindikator O15)</t>
    </r>
    <r>
      <rPr>
        <b/>
        <sz val="11"/>
        <rFont val="Arial"/>
        <family val="2"/>
      </rPr>
      <t xml:space="preserve">
</t>
    </r>
    <r>
      <rPr>
        <b/>
        <sz val="9"/>
        <rFont val="Arial"/>
        <family val="2"/>
      </rPr>
      <t xml:space="preserve">
</t>
    </r>
    <r>
      <rPr>
        <sz val="9"/>
        <rFont val="Arial"/>
        <family val="2"/>
      </rPr>
      <t>(Der Indikator wird anhand von  Nr. 1, 2, 4, 6, 8, 9, 11, 13, 14 berechnet.)</t>
    </r>
  </si>
  <si>
    <t>Teil I – Projekteinordnung sowie Output- und Ergebnisindikatoren</t>
  </si>
  <si>
    <t xml:space="preserve">B.2.1 Es werden die gesetzlichen Anforderungen zur Gleichstellung erfüllt. (Gleichbehandlungsgrundsatz nach Art. 3 des Grundgesetzes ausgestaltet durch das Allgemeine Gleichbehandlungsgesetz, aber auch z.B. durch das Entgelttransparenzgesetz)
</t>
  </si>
  <si>
    <t xml:space="preserve">Erläuterung: </t>
  </si>
  <si>
    <t>Einrichtungs- / Unternehmensbezogene Fragen</t>
  </si>
  <si>
    <t>B.2.11</t>
  </si>
  <si>
    <t>Geschlechterverteilung im Unternehmen / Einrichtung</t>
  </si>
  <si>
    <t>Die Beantwortung der Frage B.2.11 fließt nicht in die Bewertung positiv / neutral mit ein, sondern dient der Bewusstseinsbildung und zur statistischen Erhebung der Situation bei den Zuwendungsempfängerinnen und Zuwendungsempfängern.</t>
  </si>
  <si>
    <t xml:space="preserve">B.3 Querschnittsziel Nichtdiskriminierung: </t>
  </si>
  <si>
    <t xml:space="preserve">i </t>
  </si>
  <si>
    <t>Zahl der Beschäftigten</t>
  </si>
  <si>
    <t>Anzugeben ist die Anzahl der Beschäftigten (in Vollzeitäquivalenten, VZÄ), um die sich die Gesamtzahl der Beschäftigten in Ihrem Unternehmen am Investitionsort erhöhen soll. Die zusätzlichen Beschäftigten müssen direkte Folge der Durchführung des geförderten Projekts sein. 
Wenn die Beschäftigung am Investitionsort nicht steigt, ist der anzugebende Wert Null. Vor der Durchführung Ihres Projekts vorhandene Beschäftigte sind nicht zu zählen.</t>
  </si>
  <si>
    <t>Vollzeitäquivalent (VZÄ)</t>
  </si>
  <si>
    <t xml:space="preserve">Vollzeitbeschäftigte werden mit jeweils einem VZÄ gezählt, während bei Teilzeitbeschäftigten die anteilige Arbeitsstundenzahl eingerechnet wird. </t>
  </si>
  <si>
    <t>Begriffe "Markt" …</t>
  </si>
  <si>
    <t>Die Grenzen des Marktes werden durch Ihr Unternehmen auf der Grundlage Ihrer geschäftlichen Aktivitäten festgelegt.</t>
  </si>
  <si>
    <t xml:space="preserve">…und "neues Produkt" </t>
  </si>
  <si>
    <t xml:space="preserve">Ein Produkt gilt als neu für den Markt, wenn in dem Markt keine anderen Produkte mit derselben Funktions-weise angeboten werden oder die Technologie des Produkts grundlegend anders gestaltet ist als die Technologie bereits existierender Produkte. Produkte können sowohl materiell als auch immateriell (z.B. Dienstleistungen) sein. </t>
  </si>
  <si>
    <t>Ergänzende Informationen zu 
Teil II – Querschnittsziele des EFRE-Programms</t>
  </si>
  <si>
    <r>
      <rPr>
        <b/>
        <u/>
        <sz val="11"/>
        <color theme="1"/>
        <rFont val="Arial"/>
        <family val="2"/>
      </rPr>
      <t xml:space="preserve">Ergänzende Informationen zur Bearbeitung der Fragen zum Querschnittsziel Nachhaltige Entwicklung </t>
    </r>
    <r>
      <rPr>
        <sz val="11"/>
        <color theme="1"/>
        <rFont val="Arial"/>
        <family val="2"/>
      </rPr>
      <t xml:space="preserve">
Der vorliegende Fragebogen leitet Sie durch 11 Themen, bei denen spezifische Fragen zu direkten und indirekten Umweltwirkungen gestellt werden. Dabei wird überwiegend nach der qualitativen Einschätzung von Umweltwirkungen gefragt. Kenntnisse über den Projektinhalt sollten </t>
    </r>
    <r>
      <rPr>
        <sz val="11"/>
        <color rgb="FFFF0000"/>
        <rFont val="Arial"/>
        <family val="2"/>
      </rPr>
      <t>i.d.R.</t>
    </r>
    <r>
      <rPr>
        <sz val="11"/>
        <color theme="1"/>
        <rFont val="Arial"/>
        <family val="2"/>
      </rPr>
      <t xml:space="preserve"> ausreichend sein, um die Fragen beantworten zu können. Technische Detailangaben sind nicht erforderlich. </t>
    </r>
    <r>
      <rPr>
        <sz val="11"/>
        <color rgb="FFFF0000"/>
        <rFont val="Arial"/>
        <family val="2"/>
      </rPr>
      <t xml:space="preserve">Projektabhängig kann für die Beantwortbarkeit einzelner Fragen ggf. das Heranziehen weiterer Stellen und/ oder das Recherchieren von Informationen erforderlich sein. </t>
    </r>
  </si>
  <si>
    <r>
      <rPr>
        <b/>
        <sz val="11"/>
        <color theme="1"/>
        <rFont val="Arial"/>
        <family val="2"/>
      </rPr>
      <t>Direkte und Indirekte Umweltwirkungen</t>
    </r>
    <r>
      <rPr>
        <sz val="11"/>
        <color theme="1"/>
        <rFont val="Arial"/>
        <family val="2"/>
      </rPr>
      <t xml:space="preserve">
Projekte können direkte wie auch indirekte Wirkungen auf die Nachhaltige Entwicklung aufweisen. Bei investiven Projekten (z. B. Forschungs- und Innovationsinfrastrukturen oder Investitionen in Unternehmen) werden direkte und indirekte Wirkungen entsprechend ihrer Bedeutung gewichtet in die Bewertung einbezogen. Bei nicht-investiven Projekten (z.B. Forschungsprojekte oder regionale Kompetenzstellen) werden nur indirekte Wirkungen in die Bewertung einbezogen, da die direkten Wirkungen in ihrer Bedeutung vernachlässigbar sind.
</t>
    </r>
  </si>
  <si>
    <r>
      <rPr>
        <b/>
        <sz val="11"/>
        <color theme="1"/>
        <rFont val="Arial"/>
        <family val="2"/>
      </rPr>
      <t>Bewertungsgegenstand</t>
    </r>
    <r>
      <rPr>
        <sz val="11"/>
        <color theme="1"/>
        <rFont val="Arial"/>
        <family val="2"/>
      </rPr>
      <t xml:space="preserve">
- Direkte Umweltwirkungen
Bitte beziehen Sie Ihre Antworten bei den </t>
    </r>
    <r>
      <rPr>
        <u/>
        <sz val="11"/>
        <color theme="1"/>
        <rFont val="Arial"/>
        <family val="2"/>
      </rPr>
      <t>Fragen 1 bis 6</t>
    </r>
    <r>
      <rPr>
        <sz val="11"/>
        <color theme="1"/>
        <rFont val="Arial"/>
        <family val="2"/>
      </rPr>
      <t xml:space="preserve"> auf die </t>
    </r>
    <r>
      <rPr>
        <u/>
        <sz val="11"/>
        <color theme="1"/>
        <rFont val="Arial"/>
        <family val="2"/>
      </rPr>
      <t>direkten</t>
    </r>
    <r>
      <rPr>
        <sz val="11"/>
        <color theme="1"/>
        <rFont val="Arial"/>
        <family val="2"/>
      </rPr>
      <t xml:space="preserve"> Umweltwirkungen, die durch die geförderten Sachinvestitionen Ihres Projekts vor Ort entstehen, z.B. Wirkungen durch den Bau und Betrieb eines Gebäudes oder die Beschaffung und den Betrieb von Anlagen. Die Fragen sind differenziert nach der Investitionsphase und nach der Nutzungsphase Ihres Projekts gestellt. 
Als </t>
    </r>
    <r>
      <rPr>
        <b/>
        <sz val="11"/>
        <color theme="1"/>
        <rFont val="Arial"/>
        <family val="2"/>
      </rPr>
      <t>Investitionsphase</t>
    </r>
    <r>
      <rPr>
        <sz val="11"/>
        <color theme="1"/>
        <rFont val="Arial"/>
        <family val="2"/>
      </rPr>
      <t xml:space="preserve"> werden die Errichtung von Gebäuden und/oder die Beschaffung von Anlagen etc. bezeichnet.
Als </t>
    </r>
    <r>
      <rPr>
        <b/>
        <sz val="11"/>
        <color theme="1"/>
        <rFont val="Arial"/>
        <family val="2"/>
      </rPr>
      <t>Nutzungsphase</t>
    </r>
    <r>
      <rPr>
        <sz val="11"/>
        <color theme="1"/>
        <rFont val="Arial"/>
        <family val="2"/>
      </rPr>
      <t xml:space="preserve"> werden der Betrieb und die Nutzung der geförderten Gebäude/Anlagen etc. bezeichnet.
- Indirekte Umweltwirkungen
Bitte beziehen Sie Ihre Antworten bei den </t>
    </r>
    <r>
      <rPr>
        <u/>
        <sz val="11"/>
        <color theme="1"/>
        <rFont val="Arial"/>
        <family val="2"/>
      </rPr>
      <t>Fragen 7 bis 11</t>
    </r>
    <r>
      <rPr>
        <sz val="11"/>
        <color theme="1"/>
        <rFont val="Arial"/>
        <family val="2"/>
      </rPr>
      <t xml:space="preserve"> auf die </t>
    </r>
    <r>
      <rPr>
        <u/>
        <sz val="11"/>
        <color theme="1"/>
        <rFont val="Arial"/>
        <family val="2"/>
      </rPr>
      <t>indirekten</t>
    </r>
    <r>
      <rPr>
        <sz val="11"/>
        <color theme="1"/>
        <rFont val="Arial"/>
        <family val="2"/>
      </rPr>
      <t xml:space="preserve"> Umweltwirkungen, von denen plausibel erwartet werden kann, dass sie in Folge Ihres Projekts entstehen bzw. durch Ihr Projekt angestoßen werden. Dabei kann es sich z. B. um Umweltwirkungen handeln, die in Folge der Anwendung von Produkten, Dienstleistungen oder Prozessen entstehen, die durch Ihr Projekt entwickelt oder zu denen in Ihrem Projekt Wissen erarbeitet bzw. weitergegeben wird.
Ihre Angaben können Sie z.B. auf der Grundlage von Erfahrungswerten oder aufgrund des Bezugs Ihres Projekts zu einem der Spezialisierungsfelder des EFRE-Programms mit einem klaren Umweltbezug machen (z. B. Spezialisierungsfeld "Umwelttechnologien, Erneuerbare Energien und Ressourceneffizienz").</t>
    </r>
  </si>
  <si>
    <r>
      <rPr>
        <b/>
        <sz val="11"/>
        <color theme="1"/>
        <rFont val="Arial"/>
        <family val="2"/>
      </rPr>
      <t>Bezug bei vergleichenden Bewertungen</t>
    </r>
    <r>
      <rPr>
        <sz val="11"/>
        <color theme="1"/>
        <rFont val="Arial"/>
        <family val="2"/>
      </rPr>
      <t xml:space="preserve">
Sofern nicht anders beschrieben, beziehen Sie sich bei Ihren Antworten auf den Zustand vor der Umsetzung Ihres Projekts. Sofern kein vorheriger Zustand besteht, z.B. bei einem neuen Forschungsprojekt, beantworten Sie die Fragen im Vergleich zur herkömmlichen Praxis bzw. herkömmlich eingesetzten Technologien. </t>
    </r>
  </si>
  <si>
    <r>
      <rPr>
        <b/>
        <sz val="11"/>
        <color theme="1"/>
        <rFont val="Arial"/>
        <family val="2"/>
      </rPr>
      <t>Bewertung relativer und absoluter Veränderungen</t>
    </r>
    <r>
      <rPr>
        <sz val="11"/>
        <color theme="1"/>
        <rFont val="Arial"/>
        <family val="2"/>
      </rPr>
      <t xml:space="preserve">
Die Leistungen Ihres Projekts werden auch als dessen Output bezeichnet. Je nach Art Ihres Projekts kann der Output z.B. in Form von Forschungsergebnissen, hergestellten Produkten, installierter Kapazität zur Erzeugung erneuerbarer Energien oder auch in Form von wissensintensiven Arbeitsplätzen erbracht werden.
Positive Umweltwirkungen Ihres Projekts werden in der Regel in zwei Stufen bewertet: </t>
    </r>
  </si>
  <si>
    <t xml:space="preserve">
</t>
  </si>
  <si>
    <t>- Stufe 1: Ihr Projekt führt zu einer relativen Verringerung der Ressourcennutzung im Verhältnis zum Output, z.B. zur Verringerung der benötigten Materialmenge je hergestellter Einheit. Dies kennzeichnet eine Verbesserung der Effizienz der Ressourcennutzung. Dabei kann die Ressourcennutzung insgesamt weiter angestiegen sein.
- Stufe 2: Ihr Projekt führt zu einer absoluten Verringerung der Ressourcennutzung.</t>
  </si>
  <si>
    <t xml:space="preserve">Angaben entsprechend Stufe 2 werden stets positiver, also mit einer höheren Punktezahl bewertet, als Angaben nach Stufe 1.
Negativ bewertet wird, wenn sich die Ressourcennutzung im Verhältnis zum Output erhöht, Ihr Projekt also zu einer Verschlechterung der Ressourceneffizienz führt. </t>
  </si>
  <si>
    <r>
      <rPr>
        <b/>
        <sz val="11"/>
        <color theme="1"/>
        <rFont val="Arial"/>
        <family val="2"/>
      </rPr>
      <t>Erläuterungen zu Ihren Angaben</t>
    </r>
    <r>
      <rPr>
        <sz val="11"/>
        <color theme="1"/>
        <rFont val="Arial"/>
        <family val="2"/>
      </rPr>
      <t xml:space="preserve">
Bitte prüfen Sie bei jeder Frage mit Hilfe der </t>
    </r>
    <r>
      <rPr>
        <u/>
        <sz val="11"/>
        <color theme="1"/>
        <rFont val="Arial"/>
        <family val="2"/>
      </rPr>
      <t>ergänzenden Informationen</t>
    </r>
    <r>
      <rPr>
        <sz val="11"/>
        <color theme="1"/>
        <rFont val="Arial"/>
        <family val="2"/>
      </rPr>
      <t>, inwiefern Ihr Projekt auf das jeweilige Thema Auswirkungen hat und kreuzen Sie Zutreffendes an. Bitte erläutern Sie zusätzlich Ihre Angaben in den vorgesehenen Textfeldern. Angaben ohne Erläuterung können von den bearbeitenden Stellen nicht auf Plausibilität geprüft und daher nicht berücksichtigt werden. Bitte erläutern Sie auch, wenn Sie für Ihr Projekt keine Wirkungen erwarten.</t>
    </r>
  </si>
  <si>
    <t>Weitere hilfreiche Informationen zum Querschnittsziel Nachhaltige Entwicklung finden Sie auf der EFRE-Internetseite 2021-27.efre-bw.de</t>
  </si>
  <si>
    <r>
      <rPr>
        <b/>
        <sz val="11"/>
        <color theme="1"/>
        <rFont val="Arial"/>
        <family val="2"/>
      </rPr>
      <t xml:space="preserve">Ergänzende Informationen zu 1. Schutzgut Wasser
</t>
    </r>
    <r>
      <rPr>
        <u/>
        <sz val="11"/>
        <color theme="1"/>
        <rFont val="Arial"/>
        <family val="2"/>
      </rPr>
      <t>Relative Verringerung:</t>
    </r>
    <r>
      <rPr>
        <sz val="11"/>
        <color theme="1"/>
        <rFont val="Arial"/>
        <family val="2"/>
      </rPr>
      <t xml:space="preserve"> Die Abwassermenge je Output verringert sich, z.B. m³/Stück. Durch eine erhöhte Produktion, durch eine neue Einrichtung oder neue Energieanlagen erhöht sich in der Regel die Abwassermenge in absoluten Zahlen (m³), sie kann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xml:space="preserve"> Die Abwassermenge verringert sich auch in absoluten Zahlen (m³).</t>
    </r>
  </si>
  <si>
    <t>Zurück zum Fragenkatalog</t>
  </si>
  <si>
    <r>
      <rPr>
        <b/>
        <sz val="11"/>
        <color theme="1"/>
        <rFont val="Arial"/>
        <family val="2"/>
      </rPr>
      <t>Ergänzende Informationen zu 2. Flächeninanspruchnahme</t>
    </r>
    <r>
      <rPr>
        <sz val="11"/>
        <color theme="1"/>
        <rFont val="Arial"/>
        <family val="2"/>
      </rPr>
      <t xml:space="preserve">
</t>
    </r>
    <r>
      <rPr>
        <u/>
        <sz val="11"/>
        <color theme="1"/>
        <rFont val="Arial"/>
        <family val="2"/>
      </rPr>
      <t>Versiegelte Flächen</t>
    </r>
    <r>
      <rPr>
        <sz val="11"/>
        <color theme="1"/>
        <rFont val="Arial"/>
        <family val="2"/>
      </rPr>
      <t xml:space="preserve"> werden hier stets als voll versiegelt betrachtet, unabhängig von der Art ihrer Bebauung oder Befestigung oder ihrer Wasserdurchlässigkeit.
Als versiegelt gelten</t>
    </r>
  </si>
  <si>
    <r>
      <t xml:space="preserve">– </t>
    </r>
    <r>
      <rPr>
        <u/>
        <sz val="11"/>
        <color theme="1"/>
        <rFont val="Arial"/>
        <family val="2"/>
      </rPr>
      <t>überbaute Flächen</t>
    </r>
    <r>
      <rPr>
        <sz val="11"/>
        <color theme="1"/>
        <rFont val="Arial"/>
        <family val="2"/>
      </rPr>
      <t xml:space="preserve">, d.h. Flächen mit Gebäuden einschließlich Überdachungen (Geschäftshäuser, Fabrikhallen, Garagen, Carports etc.) sowie
– </t>
    </r>
    <r>
      <rPr>
        <u/>
        <sz val="11"/>
        <color theme="1"/>
        <rFont val="Arial"/>
        <family val="2"/>
      </rPr>
      <t>befestigte Flächen</t>
    </r>
    <r>
      <rPr>
        <sz val="11"/>
        <color theme="1"/>
        <rFont val="Arial"/>
        <family val="2"/>
      </rPr>
      <t xml:space="preserve"> (Wege, Straßen, Parkplätze etc.). Als befestigt gelten alle Flächen, auf die Baustoffe aufgebracht wurden bzw. werden (z.B. Kies, Pflaster, Rasengittersteine, Beton, Asphalt etc.).</t>
    </r>
  </si>
  <si>
    <r>
      <t xml:space="preserve">Die überbauten und befestigten Flächen können z. B. aus Bauplänen ermittelt werden (z.B. Gebäudegrundfläche 300 m² + Fahrweg 20 m*3 m=60 m² + Parkplatz 10 m*8 m=80 m², in Summe 440 m²).
</t>
    </r>
    <r>
      <rPr>
        <u/>
        <sz val="11"/>
        <color theme="1"/>
        <rFont val="Arial"/>
        <family val="2"/>
      </rPr>
      <t>Entsiegelung von Flächen:</t>
    </r>
    <r>
      <rPr>
        <sz val="11"/>
        <color theme="1"/>
        <rFont val="Arial"/>
        <family val="2"/>
      </rPr>
      <t xml:space="preserve"> Eine Fläche kann bei der Projektumsetzung entsiegelt werden, indem z.B. eine vor der Projektumsetzung bestehende Versiegelung entfernt wird (z.B. durch Abtragen von Bodenbelägen wie Kies, Pflaster, Rasengittersteine, Beton, Asphalt etc.). </t>
    </r>
  </si>
  <si>
    <r>
      <rPr>
        <b/>
        <sz val="11"/>
        <color theme="1"/>
        <rFont val="Arial"/>
        <family val="2"/>
      </rPr>
      <t>Ergänzende Informationen zu 3. Schutzgut Luft</t>
    </r>
    <r>
      <rPr>
        <sz val="11"/>
        <color theme="1"/>
        <rFont val="Arial"/>
        <family val="2"/>
      </rPr>
      <t xml:space="preserve">
Als Auswirkung auf das Schutzgut Luft werden Veränderungen der Emission von Luftschadstoffen und von Lärm gewertet.
Zu den Luftschadstoffen gehören z.B. Feinstäube, Schwefeldioxid etc., die in die Umgebungsluft abgegeben werden und zu negativen Auswirkungen auf Menschen und die Umwelt führen können. 
Auswirkungen Ihres Projekts auf die Emission von Treibhausgasen, wie CO</t>
    </r>
    <r>
      <rPr>
        <vertAlign val="subscript"/>
        <sz val="11"/>
        <color theme="1"/>
        <rFont val="Arial"/>
        <family val="2"/>
      </rPr>
      <t>2</t>
    </r>
    <r>
      <rPr>
        <sz val="11"/>
        <color theme="1"/>
        <rFont val="Arial"/>
        <family val="2"/>
      </rPr>
      <t xml:space="preserve">, werden bei Frage 5 gewertet und sind hier nicht Gegenstand der Bewertung.
</t>
    </r>
    <r>
      <rPr>
        <u/>
        <sz val="11"/>
        <color theme="1"/>
        <rFont val="Arial"/>
        <family val="2"/>
      </rPr>
      <t>Relative Verringerung</t>
    </r>
    <r>
      <rPr>
        <sz val="11"/>
        <color theme="1"/>
        <rFont val="Arial"/>
        <family val="2"/>
      </rPr>
      <t xml:space="preserve">: Die Emissionen von Luftschadstoffen / Lärm je Output verringern sich, z.B. für Lärm in dB/Stück. Durch eine erhöhte Produktion oder durch eine neue Einrichtung erhöhen sich in der Regel die Luftschadstoffemissionen in absoluten Zahlen, sie können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Die Emissionen von Luftschadstoffen / Lärm verringern sich auch in absoluten Zahlen (z.B. für Lärm in dB).</t>
    </r>
  </si>
  <si>
    <r>
      <rPr>
        <b/>
        <sz val="11"/>
        <color theme="1"/>
        <rFont val="Arial"/>
        <family val="2"/>
      </rPr>
      <t>Ergänzende Informationen zu 4. Biologische Vielfalt, Fauna und Flora</t>
    </r>
    <r>
      <rPr>
        <sz val="11"/>
        <color theme="1"/>
        <rFont val="Arial"/>
        <family val="2"/>
      </rPr>
      <t xml:space="preserve">
</t>
    </r>
    <r>
      <rPr>
        <u/>
        <sz val="11"/>
        <color theme="1"/>
        <rFont val="Arial"/>
        <family val="2"/>
      </rPr>
      <t>Positive Wirkungen</t>
    </r>
    <r>
      <rPr>
        <sz val="11"/>
        <color theme="1"/>
        <rFont val="Arial"/>
        <family val="2"/>
      </rPr>
      <t xml:space="preserve"> auf geschützte Gebiete und/oder die Tier- und Pflanzenwelt können beispielsweise entstehen durch Aufwertung oder Ausweitung von Lebensräumen von Tieren und/oder Pflanzen, die über gesetzliche Anforderungen hinaus gehen.
Gesetzliche Anforderungen können im Zusammenhang mit der naturschutzrechtlichen oder der bauplanungsrechtlichen Eingriffsregelung bestehen. Diesen Anforderungen wird jedoch auf Ebene der Bauleitplanung / bei Aufstellung eines Bebauungsplans und somit in der Regel nicht bei Umsetzung eines einzelnen EFRE-Projekts Rechnung getragen.
</t>
    </r>
    <r>
      <rPr>
        <u/>
        <sz val="11"/>
        <color theme="1"/>
        <rFont val="Arial"/>
        <family val="2"/>
      </rPr>
      <t xml:space="preserve">
Negative Wirkungen</t>
    </r>
    <r>
      <rPr>
        <sz val="11"/>
        <color theme="1"/>
        <rFont val="Arial"/>
        <family val="2"/>
      </rPr>
      <t xml:space="preserve"> auf geschützte Gebiete und/oder die Tier- und Pflanzenwelt, die ggf. durch Flächeninanspruchnahme bei der Projektumsetzung auftreten, werden aufgrund der o. g. Eingriffsregelung als ausgeglichen betrachtet.</t>
    </r>
  </si>
  <si>
    <r>
      <rPr>
        <b/>
        <sz val="11"/>
        <color theme="1"/>
        <rFont val="Arial"/>
        <family val="2"/>
      </rPr>
      <t xml:space="preserve">Ergänzende Informationen zu 5. Energieerzeugung und Energieverbrauch
</t>
    </r>
    <r>
      <rPr>
        <sz val="11"/>
        <color theme="1"/>
        <rFont val="Arial"/>
        <family val="2"/>
      </rPr>
      <t xml:space="preserve">Zu den erneuerbare Energien zählen die in den jeweils gültigen Fassungen des Erneuerbare-Energien-Gesetzes (EEG, vgl. § 5 Nr. 14) und des Erneuerbare-Energien-Wärmegesetzes (EEWärmeG, vgl. § 2) aufgeführten Energien, wie Wasserkraft, Windenergie, solare Strahlungsenergie, Geothermie, Energie aus Biomasse und Umweltwärme. 
Die Nutzung von Abwärme kann nur bei Einhaltung der Anforderungen des EEWärmeG bzw. des Erneuerbare-Wärme-Gesetzes (EWärmeG) des Landes geltend gemacht werden (siehe www.gesetze-im-internet.de).
Der Einsatz erneuerbarer Energien kann nur positiv geltend gemacht werden, wenn dieser </t>
    </r>
    <r>
      <rPr>
        <u/>
        <sz val="11"/>
        <color theme="1"/>
        <rFont val="Arial"/>
        <family val="2"/>
      </rPr>
      <t>über das gesetzlich geforderte Maß hinaus</t>
    </r>
    <r>
      <rPr>
        <sz val="11"/>
        <color theme="1"/>
        <rFont val="Arial"/>
        <family val="2"/>
      </rPr>
      <t xml:space="preserve"> erfolgt. Entsprechende Informationen sind z. B. dem EEWärmeG in der jeweils gültigen Fassung zu entnehmen.
</t>
    </r>
    <r>
      <rPr>
        <u/>
        <sz val="11"/>
        <color theme="1"/>
        <rFont val="Arial"/>
        <family val="2"/>
      </rPr>
      <t>Relative Verringerung</t>
    </r>
    <r>
      <rPr>
        <sz val="11"/>
        <color theme="1"/>
        <rFont val="Arial"/>
        <family val="2"/>
      </rPr>
      <t xml:space="preserve">: Der Energieverbrauch je Output verringert sich (kWh/Stück), z. B. durch die Anschaffung zusätzlicher, energieeffizienter Maschinen, durch den Bau zusätzlicher Gebäude mit reduziertem Wärmebedarf. Durch die erhöhte Stückzahl steigt der Energieverbrauch in der Regel in absoluten Zahlen (kWh), er kann sich jedoch im Verhältnis zum Output veringern. 
</t>
    </r>
    <r>
      <rPr>
        <u/>
        <sz val="11"/>
        <color theme="1"/>
        <rFont val="Arial"/>
        <family val="2"/>
      </rPr>
      <t>Absolute Verringerung:</t>
    </r>
    <r>
      <rPr>
        <sz val="11"/>
        <color theme="1"/>
        <rFont val="Arial"/>
        <family val="2"/>
      </rPr>
      <t xml:space="preserve"> Der Energieverbrauch verringert sich auch in absoluten Zahlen (kWh).</t>
    </r>
  </si>
  <si>
    <r>
      <rPr>
        <b/>
        <sz val="11"/>
        <color theme="1"/>
        <rFont val="Arial"/>
        <family val="2"/>
      </rPr>
      <t>Ergänzende Informationen zu 6. Materialeinsatz</t>
    </r>
    <r>
      <rPr>
        <sz val="11"/>
        <color theme="1"/>
        <rFont val="Arial"/>
        <family val="2"/>
      </rPr>
      <t xml:space="preserve">
Zu </t>
    </r>
    <r>
      <rPr>
        <u/>
        <sz val="11"/>
        <color theme="1"/>
        <rFont val="Arial"/>
        <family val="2"/>
      </rPr>
      <t>Materialien</t>
    </r>
    <r>
      <rPr>
        <sz val="11"/>
        <color theme="1"/>
        <rFont val="Arial"/>
        <family val="2"/>
      </rPr>
      <t xml:space="preserve"> gehören Baustoffe, Roh-, Hilfs- und Betriebsstoffe wie z. B. Metalle, Chemikalien, Papier, Schmierstoffe, die im Rahmen Ihres Projekts genutzt und nicht für die Energiegewinnung eingesetzt werden (Energiegewinnung s. Frage 5). Zu berücksichtigen sind auch eine verbesserte Wiederverwertung (Recycling), Verringerung von Abfallmengen oder verlängerte Lebensdauer von Produkten. Wirkungen auf Abwässer sind nur bei Frage 1 anzugeben.
</t>
    </r>
    <r>
      <rPr>
        <u/>
        <sz val="11"/>
        <color theme="1"/>
        <rFont val="Arial"/>
        <family val="2"/>
      </rPr>
      <t>Ökologische Kriterien</t>
    </r>
    <r>
      <rPr>
        <sz val="11"/>
        <color theme="1"/>
        <rFont val="Arial"/>
        <family val="2"/>
      </rPr>
      <t xml:space="preserve"> können in der Investitionsphase Ihres Projekts berücksichtigt werden, indem z. B. bei Errichtung von Gebäuden umweltfreundliche Baustoffe verwendet werden (vgl. Deutsche Gesellschaft für </t>
    </r>
  </si>
  <si>
    <r>
      <rPr>
        <sz val="11"/>
        <color theme="1"/>
        <rFont val="Arial"/>
        <family val="2"/>
      </rPr>
      <t>Nachhaltiges Bauen e.V.,</t>
    </r>
    <r>
      <rPr>
        <u/>
        <sz val="11"/>
        <color theme="10"/>
        <rFont val="Arial"/>
        <family val="2"/>
      </rPr>
      <t xml:space="preserve"> https://www.dgnb-system.de/de/gebaeude/kriterien/)</t>
    </r>
  </si>
  <si>
    <r>
      <t xml:space="preserve">Als </t>
    </r>
    <r>
      <rPr>
        <u/>
        <sz val="11"/>
        <color theme="1"/>
        <rFont val="Arial"/>
        <family val="2"/>
      </rPr>
      <t>umweltfreundlich</t>
    </r>
    <r>
      <rPr>
        <sz val="11"/>
        <color theme="1"/>
        <rFont val="Arial"/>
        <family val="2"/>
      </rPr>
      <t xml:space="preserve"> werden Materialien bewertet, die im Vergleich zum Stand vor der Projektumsetzung bzw. im Vergleich zu einem herkömmlich eingesetzten Material eine geringere Umweltbelastung aufweisen, z. B. aufgrund eines geringeren Schadstoffgehalts oder weil sie biologisch abbaubar sind. 
Als </t>
    </r>
    <r>
      <rPr>
        <u/>
        <sz val="11"/>
        <color theme="1"/>
        <rFont val="Arial"/>
        <family val="2"/>
      </rPr>
      <t>umweltbelastend</t>
    </r>
    <r>
      <rPr>
        <sz val="11"/>
        <color theme="1"/>
        <rFont val="Arial"/>
        <family val="2"/>
      </rPr>
      <t xml:space="preserve"> werden Materialien bewertet, die ggü. den vorgenannten Bezügen eine höhere Umweltbelastung aufweisen.
</t>
    </r>
    <r>
      <rPr>
        <u/>
        <sz val="11"/>
        <color theme="1"/>
        <rFont val="Arial"/>
        <family val="2"/>
      </rPr>
      <t>Relative Verringerung</t>
    </r>
    <r>
      <rPr>
        <sz val="11"/>
        <color theme="1"/>
        <rFont val="Arial"/>
        <family val="2"/>
      </rPr>
      <t xml:space="preserve">: Der Materialeinsatz je Output verringert sich, z.B. kg/Stück. Durch eine erhöhte Produktion, durch eine neue Einrichtung oder neue Energieanlagen erhöht sich in der Regel der Materialeinsatz in absoluten Zahlen, er kann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xml:space="preserve"> Der Materialeinsatz verringert sich auch in absoluten Zahlen (z.B. kg).</t>
    </r>
  </si>
  <si>
    <r>
      <t xml:space="preserve">Ein Vorhaben unterstützt die </t>
    </r>
    <r>
      <rPr>
        <u/>
        <sz val="11"/>
        <rFont val="Arial"/>
        <family val="2"/>
      </rPr>
      <t>Kreislaufwirtschaft,</t>
    </r>
    <r>
      <rPr>
        <sz val="11"/>
        <rFont val="Arial"/>
        <family val="2"/>
      </rPr>
      <t xml:space="preserve"> wenn eine Tätigkeit einen Beitrag zum Übergang zu einer Kreislaufwirtschaft einschließlich Abfallvermeidung, Wiederverwendung und Recycling leistet, indem es zum Beispiel:
– die natürlichen Ressourcen, einschließlich beschaffter biobasierter und anderer Rohstoffe nachhaltiger Herkunft, in der Produktion effizienter nutzt, unter anderem durch i) einen reduzierten Einsatz von Primärrohstoffen oder eine Steigerung der Verwendung von Nebenprodukten und Sekundärrohstoffen; oder ii) Ressourcen- und Energieeffizienzmaßnahmen;
– die Haltbarkeit, Reparaturfähigkeit, Nachrüstbarkeit oder Wiederverwendbarkeit von Produkten, insbesondere bei den Entwicklungs- und Fertigungstätigkeiten, verbessert; 
– die Recyclingfähigkeit von Produkten, einschließlich der der in diesen Produkten enthaltenen einzelnen Materialien, unter anderem durch die Ersetzung oder eingeschränkte Verwendung von nicht wiederverwendbaren Produkten und Materialien, insbesondere bei den Entwicklungs- und Fertigungstätigkeiten, verbessert; 
– den Anteil an gefährlichen Stoffen wesentlich verringert und besonders besorgniserregender Stoffe in Materialien und Produkten während ihres gesamten Lebenszyklus gemäß den im Unionsrecht festgelegten Zielen ersetzt, unter anderem durch Ersetzung dieser Stoffe durch sicherere Alternativen und durch Gewährleistung der Rückverfolgbarkeit; 
– die Nutzung von Produkten, unter anderem durch Wiederverwendung, Design für Langlebigkeit, Umfunktionierung, Demontage, Wiederaufarbeitung, Modernisierung und Reparatur sowie gemeinsame Nutzung von Produkten, verlängert; 
– Sekundärrohstoffe verstärkt nutzt und ihre Qualität steigert, unter anderem durch eine hochwertiges Recycling von Abfällen; 
– die Abfallerzeugung, einschließlich der Erzeugung von Abfall bei der Gewinnung von Mineralien sowie bei Bau und Abriss von Gebäuden, vermieden oder verringert;
– die Wiederverwendung und das Recycling von Abfällen verstärkt vorbereitet; 
– die Infrastruktur für die Abfallbewirtschaftung, die für die Vermeidung, die Vorbereitung für die Wiederverwendung und das Recycling erforderlich ist, stärker ausbaut, wobei gleichzeitig gewährleistet wird, dass die wiedergewonnenen Materialien als hochwertige Sekundärrohstoffe für die Produktion unter Vermeidung eines Downcycling recycelt werden; 
– die Abfallverbrennung möglichst verringert und die Abfallbeseitigung, einschließlich der Deponierung, vermeidet, gemäß den Grundsätzen der Abfallhierarchie oder 
– Abfall vermeidet oder verringert.
</t>
    </r>
  </si>
  <si>
    <r>
      <rPr>
        <b/>
        <sz val="11"/>
        <rFont val="Arial"/>
        <family val="2"/>
      </rPr>
      <t xml:space="preserve">Ergänzende Informationen zu 7. Veränderungen des Transportaufkommens und der Transportarten
</t>
    </r>
    <r>
      <rPr>
        <sz val="11"/>
        <rFont val="Arial"/>
        <family val="2"/>
      </rPr>
      <t xml:space="preserve">Das </t>
    </r>
    <r>
      <rPr>
        <u/>
        <sz val="11"/>
        <rFont val="Arial"/>
        <family val="2"/>
      </rPr>
      <t>Transportaufkommen</t>
    </r>
    <r>
      <rPr>
        <sz val="11"/>
        <rFont val="Arial"/>
        <family val="2"/>
      </rPr>
      <t xml:space="preserve"> kann sich beispielsweise verändern durch: </t>
    </r>
    <r>
      <rPr>
        <b/>
        <sz val="11"/>
        <rFont val="Arial"/>
        <family val="2"/>
      </rPr>
      <t xml:space="preserve">
</t>
    </r>
    <r>
      <rPr>
        <sz val="11"/>
        <color theme="1"/>
        <rFont val="Arial"/>
        <family val="2"/>
      </rPr>
      <t/>
    </r>
  </si>
  <si>
    <t xml:space="preserve">– Veränderung der Anlieferwege oder der Anliefermenge, z.B. durch eine veränderte Zulieferstruktur oder durch neue Einrichtungen mit neuen Zulieferbedarfen. 
Nicht gewertet werden Veränderungen im Transportaufkommen von Personal.
– Veränderung der Absatzwege oder der Absatzmenge, z.B. durch eine veränderte Kunden- oder Nutzerstruktur oder durch erhöhten Absatz. 
</t>
  </si>
  <si>
    <r>
      <rPr>
        <u/>
        <sz val="11"/>
        <color theme="1"/>
        <rFont val="Arial"/>
        <family val="2"/>
      </rPr>
      <t>Relative Verringerung</t>
    </r>
    <r>
      <rPr>
        <sz val="11"/>
        <color theme="1"/>
        <rFont val="Arial"/>
        <family val="2"/>
      </rPr>
      <t xml:space="preserve">: Das Transportaufkommen je Output verringert sich.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Das Transportaufkommen verringert sich auch in absoluten Zahlen.</t>
    </r>
  </si>
  <si>
    <r>
      <t xml:space="preserve">Als umweltfreundliche </t>
    </r>
    <r>
      <rPr>
        <u/>
        <sz val="11"/>
        <rFont val="Arial"/>
        <family val="2"/>
      </rPr>
      <t>Transportarten</t>
    </r>
    <r>
      <rPr>
        <sz val="11"/>
        <rFont val="Arial"/>
        <family val="2"/>
      </rPr>
      <t xml:space="preserve"> werden solche Arten definiert, die im Vergleich zu herkömmlichen Transportarten eine geringere Umweltbelastung mit sich bringen durch Reduktion der Emissionen von Treibhausgasen, Luftschadstoffen sowie Lärm. Erreicht werden kann dies z.B. durch den Einsatz alternativer Antriebe im Straßengüterverkehr oder durch Verlagerung des Straßengüterverkehrs auf umweltfreundlichere Verkehrsträger wie Bahn und Binnenschiff.</t>
    </r>
  </si>
  <si>
    <r>
      <rPr>
        <b/>
        <sz val="11"/>
        <rFont val="Arial"/>
        <family val="2"/>
      </rPr>
      <t>Ergänzende Informationen zu 8. Aufbau und Weitergabe umweltrelevanten Wissens</t>
    </r>
    <r>
      <rPr>
        <sz val="11"/>
        <rFont val="Arial"/>
        <family val="2"/>
      </rPr>
      <t xml:space="preserve">
</t>
    </r>
    <r>
      <rPr>
        <u/>
        <sz val="11"/>
        <rFont val="Arial"/>
        <family val="2"/>
      </rPr>
      <t>Umweltrelevantes Wissen</t>
    </r>
    <r>
      <rPr>
        <sz val="11"/>
        <rFont val="Arial"/>
        <family val="2"/>
      </rPr>
      <t xml:space="preserve"> kann entstehen in den Bereichen Materialeinsatz, Schutzgut Wasser, Schutzgut Boden, Schutzgut Luft, Biodiversität und Ökosysteme, Energieerzeugung und Energieverbrauch.
Punkte für die Weitergabe umweltrelevanten Wissens können nur gewertet werden, wenn umweltrelevantes Wissen  entsteht und dieses auch weitergegeben wird.
Die Zielgruppe der</t>
    </r>
    <r>
      <rPr>
        <u/>
        <sz val="11"/>
        <rFont val="Arial"/>
        <family val="2"/>
      </rPr>
      <t xml:space="preserve"> „Dritten“</t>
    </r>
    <r>
      <rPr>
        <sz val="11"/>
        <rFont val="Arial"/>
        <family val="2"/>
      </rPr>
      <t>, an welche umweltrelevantes Wissen im Rahmen der Förderprojekte weiterzugeben ist, ist unterschiedlich je nach Zielrichtung der Projekte. So können z.B. Bürgerinnen und Bürger, Unternehmen oder auch Wissenschaftler mit dem aufgebauten Wissen adressiert werden.</t>
    </r>
  </si>
  <si>
    <r>
      <rPr>
        <b/>
        <sz val="11"/>
        <rFont val="Arial"/>
        <family val="2"/>
      </rPr>
      <t>Ergänzende Informationen zu 9. Umweltfreundliche Beschaffung</t>
    </r>
    <r>
      <rPr>
        <sz val="11"/>
        <rFont val="Arial"/>
        <family val="2"/>
      </rPr>
      <t xml:space="preserve">
Umweltfreundliche Beschaffung bedeutet, dass bei der Beschaffung von Produkten oder Dienstleistungen ökologische Aspekte berücksichtigt werden, wie z.B. bei der Beschaffung von Geräten deren Energieeffizienz und/oder Reparaturfreundlichkeit oder bei der Beschaffung von Materialien deren Umweltfreundlichkeit und/oder Recyclinganteil. 
Bei Angabe mit "Ja" konkretisieren Sie Ihre Angabe bitte durch Ankreuzen eines der o.g. Systeme bzw. "Sonstiges" und Erläutern Sie Ihre Angabe.
Sofern eines der o.g. Systeme bei Ihnen zeitnah zur Einführung vorgesehen ist, kreuzen Sie bitte ebenfalls das betreffende System an. 
Unter "Sonstiges" können Sie ggf. andere Grundlagen / Nachweise für die umfassende Einhaltung der Prinzipien einer umweltfreundlichen Beschaffung angeben. </t>
    </r>
  </si>
  <si>
    <r>
      <rPr>
        <sz val="11"/>
        <rFont val="Arial"/>
        <family val="2"/>
      </rPr>
      <t xml:space="preserve">Hinweis zum Deutschen Nachhaltigkeitskodex (DNK): Der DNK ist ein Standard für Transparenz über Nachhaltigkeitsmanagement von Unternehmen. Weitere Informationen s. unter </t>
    </r>
    <r>
      <rPr>
        <u/>
        <sz val="11"/>
        <color theme="10"/>
        <rFont val="Arial"/>
        <family val="2"/>
      </rPr>
      <t>http://www.deutscher-nachhaltigkeitskodex.de/de/startseite.html</t>
    </r>
  </si>
  <si>
    <r>
      <rPr>
        <b/>
        <sz val="11"/>
        <color theme="1"/>
        <rFont val="Arial"/>
        <family val="2"/>
      </rPr>
      <t>Ergänzende Informationen zu 10. Umweltwirkungen von angestoßenen Investitionen und von angestoßenem Konsum</t>
    </r>
    <r>
      <rPr>
        <sz val="11"/>
        <color theme="1"/>
        <rFont val="Arial"/>
        <family val="2"/>
      </rPr>
      <t xml:space="preserve">
Diese Frage ist auf die Bewertung der indirekt durch Ihr gefördertes Projekt verursachten Umweltwirkungen ausgerichtet (wie auch die weiteren Fragen 7 bis 11). Nicht bewertet werden hier die direkten Umweltwirkungen Ihres Projekts, die bereits Gegenstand der Bewertung bei den Fragen 1 bis 6 waren. 
Es wird bewertet, ob Ihr Projekt Investitionen und/oder Konsum Dritter (z.B. Konsumenten, Kunden Ihres geförderten Unternehmens, bzw. Anwender von im Rahmen Ihres Projekts entwickelten Produkten, Prozessen oder Dienstleistungen) mit Umweltwirkungen anstößt und wenn ja, welchen Stellenwert dies für die Zielsetzungen Ihres Projekts hat.
Investitionen (z.B. in Anlagen) und Konsum (z.B. von Produkten) zählen als durch Ihr Projekt angestoßen, wenn durch Ihr Projekt wesentliche Voraussetzungen geschaffen werden, dass nachgelagert zur Umsetzung Ihres Projekts umweltrelevante Investitionen und Konsum durch Dritte eintreten. Dies ist z.B. der Fall, wenn in Ihrem Projekt Produkte (wie Anlagen, Gebrauchs- oder Verbrauchsgüter etc.), Prozesse oder Dienstleistungen entwickelt oder hergestellt werden oder wenn für deren Entwicklung oder Herstellung Wissen erarbeitet wird, wie etwa bei Forschungs- und Entwicklungsprojekten.
Produkte, Prozesse oder Dienstleistungen können gegenüber dem Stand vor der Projektumsetzung bzw. im Vergleich zu herkömmlichen Produkten, Prozessen oder Dienstleistungen entweder als umweltfreundlich oder als umweltbelastend bewertet werden oder sie führen nicht zu Veränderungen von Umweltwirkungen. 
Als umweltfreundlich bewertet werden Produkte, Prozesse oder Dienstleistungen, die bei Betrachtung des einzelnen Produkts, Prozesses oder der Dienstleistung zu einer Verringerung der Umweltbelastung führen.
Beispiele sind energiebetriebene Produkte mit verbesserter Energieeffizienz, Produkte zur Erzeugung erneuerbarer Energien, Produkte mit längerer Produktlebensdauer, verbesserter Recyclingfähigkeit, verbesserter Reparaturfreundlichkeit, verringerten Emissionswerten etc.</t>
    </r>
    <r>
      <rPr>
        <b/>
        <sz val="11"/>
        <color theme="1"/>
        <rFont val="Arial"/>
        <family val="2"/>
      </rPr>
      <t xml:space="preserve">
</t>
    </r>
  </si>
  <si>
    <t xml:space="preserve">Als umweltbelastend bewertet werden Produkte, Prozesse oder Dienstleistungen, die bei Betrachtung des einzelnen Produkts, Prozesses oder der Dienstleistung zu einer Erhöhung der Umweltbelastung führen.
Beispiele sind Produkte mit verkürzter Lebensdauer, verminderter Recyclingfähigkeit und/oder Reparaturfreundlichkeit.
</t>
  </si>
  <si>
    <r>
      <rPr>
        <b/>
        <sz val="11"/>
        <color theme="1"/>
        <rFont val="Arial"/>
        <family val="2"/>
      </rPr>
      <t>Ergänzende Informationen zu 11. Indirekte Wirkungen auf Schutzgüter</t>
    </r>
    <r>
      <rPr>
        <sz val="11"/>
        <color theme="1"/>
        <rFont val="Arial"/>
        <family val="2"/>
      </rPr>
      <t xml:space="preserve">
Vergleiche ergänzende Informationen zu 10. Umweltwirkungen von angestoßenen Investitionen und von angestoßenem Konsum.
Die Punktzahl je Antwort resultiert aus der Anzahl der angegebenen Bereiche. Bei positiven bzw. negativen Wirkungen auf nur </t>
    </r>
    <r>
      <rPr>
        <u/>
        <sz val="11"/>
        <color theme="1"/>
        <rFont val="Arial"/>
        <family val="2"/>
      </rPr>
      <t>einen</t>
    </r>
    <r>
      <rPr>
        <sz val="11"/>
        <color theme="1"/>
        <rFont val="Arial"/>
        <family val="2"/>
      </rPr>
      <t xml:space="preserve"> Bereich, werden 0,5 bzw. -0,5 Punkte angerechnet. Bei positiven bzw. negativen Wirkungen auf </t>
    </r>
    <r>
      <rPr>
        <u/>
        <sz val="11"/>
        <color theme="1"/>
        <rFont val="Arial"/>
        <family val="2"/>
      </rPr>
      <t>zwei oder mehr</t>
    </r>
    <r>
      <rPr>
        <sz val="11"/>
        <color theme="1"/>
        <rFont val="Arial"/>
        <family val="2"/>
      </rPr>
      <t xml:space="preserve"> Bereiche, wird 1 bzw. -1 Punkt angerechnet. Die Gesamtpunktzahl für diesen Indikator ergibt sich aus der Summe der Punkte pro Antwort.</t>
    </r>
  </si>
  <si>
    <t>B.3 Querschnittsziel Nichtdiskriminierung</t>
  </si>
  <si>
    <r>
      <rPr>
        <b/>
        <sz val="11"/>
        <color theme="1"/>
        <rFont val="Arial"/>
        <family val="2"/>
      </rPr>
      <t>Ergänzende Informationen zu B.3.4. Diversity Management:</t>
    </r>
    <r>
      <rPr>
        <sz val="11"/>
        <color theme="1"/>
        <rFont val="Arial"/>
        <family val="2"/>
      </rPr>
      <t xml:space="preserve"> 
Diversity Management ist darauf ausgerichtet, die Vielfalt der Mitarbeiter/-innen als positiv für die Arbeitgeber/-innen zu sehen und diese Vielfalt zu nutzen. Beispiele für Maßnahmen des Diversity Managements sind speziell auf ältere Arbeitnehmer/-innen oder Migrantinnen und Migranten ausgerichtete Maßnahmen oder Maßnahmen für die Zusammenarbeit verschiedener Generationen.
</t>
    </r>
  </si>
  <si>
    <r>
      <rPr>
        <b/>
        <sz val="26"/>
        <color theme="3"/>
        <rFont val="Rockwell"/>
        <family val="1"/>
      </rPr>
      <t>i</t>
    </r>
    <r>
      <rPr>
        <b/>
        <sz val="11"/>
        <color theme="3"/>
        <rFont val="Rockwell"/>
        <family val="1"/>
      </rPr>
      <t xml:space="preserve"> 
</t>
    </r>
    <r>
      <rPr>
        <u/>
        <sz val="11"/>
        <color theme="1"/>
        <rFont val="Arial"/>
        <family val="2"/>
      </rPr>
      <t/>
    </r>
  </si>
  <si>
    <t>Ergänzende Informationen zu 5. Energieerzeugung und Energieverbrauch</t>
  </si>
  <si>
    <t>Ergänzende Informationen zu 6. Materialeinsatz</t>
  </si>
  <si>
    <t>Ergänzende Informationen zu 7. Veränderungen des Transportaufkommens und der Transportarten</t>
  </si>
  <si>
    <t>Ergänzende Informationen zu 8. Aufbau und Weitergabe umweltrelevanten Wissens</t>
  </si>
  <si>
    <t>Ergänzende Informationen zu 9. Umweltfreundliche Beschaffung</t>
  </si>
  <si>
    <t>Ergänzende Informationen zu 10. Umweltwirkungen von angestoßenen Investitionen und von angestoßenem Konsum</t>
  </si>
  <si>
    <t>Ergänzende Informationen zu 11. Indirekte Wirkungen auf Schutzgüter</t>
  </si>
  <si>
    <t xml:space="preserve">B.3.1 Es werden die gesetzlichen Anforderungen zur Chancengleichheit und Nichtdiskriminierung (Gleichbehandlungsgrundsatz nach Art. 3 Grundgesetz, Allgemeines Gleichbehandlungsgesetz) im Rahmen ihres Anwendungsbereichs erfüllt. </t>
  </si>
  <si>
    <t>Ergänzende Informationen zu B.3.4 Diversity Management</t>
  </si>
  <si>
    <t>Der Wert ist erst ein Jahr nach Abschluss des Vorhabens mitzuteilen.</t>
  </si>
  <si>
    <t xml:space="preserve">Die Einhaltung der unter B.2.1 genannten gesetzlichen Anforderungen ist Voraussetzung für die Förderfähigkeit Ihres Projekts im EFRE-Programm. </t>
  </si>
  <si>
    <t xml:space="preserve">Die Einhaltung der unter B.3.1 genannten gesetzlichen Anforderungen ist Voraussetzung für die Förderfähigkeit Ihres Projekts im EFRE-Programm. </t>
  </si>
  <si>
    <t xml:space="preserve">Die Einhaltung der unter B.1.1 genannten gesetzlichen Anforderungen ist Voraussetzung für die Förderfähigkeit Ihres Projekts im EFRE-Programm. </t>
  </si>
  <si>
    <t>Bitte geben Sie an, welche Beiträge Ihr Projekt zu den nachfolgenden Output - bzw. Ergebnisindikatoren des EFRE-Programms erreicht hat, vergleichen Sie diesen Wert mit Ihren Angaben im ausgefüllten und mit Ihrem Antrag auf Förderung eingereichten Formular "Geplante Zielbeiträge" und erläutern Sie Ihre Angabe. Bitte gehen Sie dabei auch auf etwaige Abweichungen gegenüber Ihrer Angabe bei der Antragstellung ein.
Einige Indikatoren können sich über den Zeitraum der Förderung hinaus noch weiterentwickeln. Diese Werte werden erst ein Jahr nach Abschluss der Durchführung des geförderten Projekts erhoben und von der L-Bank abgefragt.</t>
  </si>
  <si>
    <t>Bitte prüfen Sie anhand Ihres ausgefüllten und mit Ihrem Antrag auf Förderung eingereichten Formulars "Geplante Zielbeiträge", ob Ihre Angaben zu den Querschnittszielen Charta der Grundrechte, Geschlechtergleichstellung und Nichtdiskriminierung nach wie vor auf Ihr Projekt zutreffen und somit bestätigt werden können oder ob sich Änderungen ergeben haben. Kreuzen Sie bei jeder Frage Zutreffendes an (auch, wenn Sie bei einer Frage im Formular "Geplante Zielbeiträge" kein Kreuz gemacht haben) und erläutern Sie ggf. aufgetretene Änderungen.</t>
  </si>
  <si>
    <t xml:space="preserve">B.1.1 Die Gesetze zur Umsetzung der Rechte aus der Charta der Grundrechte werden eingehalten. 
</t>
  </si>
  <si>
    <t>Wenn "Ja", fahren Sie bitte fort bei der nächsten Frage. 
Wenn "Nein", erläutern Sie bitte die auf Ihr abgeschlossenes Projekt zutreffende Angabe.</t>
  </si>
  <si>
    <t>B.2.2 Sie haben mit Ihrem Projekt an einem Vorabverfahren, z.B. einem Wettbewerb (wie RegioWIN 2030) teilgenommen. Dabei haben Sie Stellen, die für Gleichstellung zuständig sind, einbezogen.</t>
  </si>
  <si>
    <t>B.2.3 An der Projektplanung waren Frauen in federführender Position tätig.</t>
  </si>
  <si>
    <t>B.2.4 Bei der Beteiligung von Männern und Frauen an der Vorbereitung Ihres Projekts werden die unterschiedlichen Lebens- und Arbeitssituationen von Männern und Frauen berücksichtigt, z.B. durch gezielte Aufforderung zur Beteiligung am Planungsprozess.</t>
  </si>
  <si>
    <t>B.2.5 Die Beteiligung Dritter während der Projektumsetzung ist Bestandteil Ihres Projekts (z.B. Bürgerbeteiligung, Ansprache von Unternehmen). Hierbei werden die unterschiedlichen Lebens- und Arbeitssituationen von Männern und Frauen berücksichtigt, z.B. indem unterschiedliche Arbeitszeitgestaltungen von Männern und Frauen bei der Beteiligung einbezogen werden.</t>
  </si>
  <si>
    <t>B.2.6 Vorkehrungen, die eine ausgewogene Geschlechterverteilung in der Beschäftigungsstruktur inkl. Führungspositionen sicherstellen, z.B. Frauenförderprogramme, Programme die darauf hinwirken, dass Männer vermehrt Elternzeit nehmen o.Ä.</t>
  </si>
  <si>
    <t xml:space="preserve">B.2.7 Arbeitsplätze oder Infrastrukturen für Frauen, z.B. Frauenparkplätze, ausreichende Beleuchtung der Gebäude, Sicherheitsvorkehrungen. </t>
  </si>
  <si>
    <t xml:space="preserve">B.2.8 Maßnahmen, die die Vereinbarkeit von Familie und Beruf erleichtern, z.B. flexible Arbeitszeitregelungen oder digitale Angebote, wie mobiles Arbeiten oder Homeoffice. </t>
  </si>
  <si>
    <t>B.2.9 Spezielle Einrichtungen, die die Vereinbarkeit von Familie und Beruf erleichtern, z.B. Kinderbetreuungseinrichtungen oder Eltern-Kind-Arbeitszimmer.</t>
  </si>
  <si>
    <t>B.2.10 Es wird folgende weitere Maßnahme zur Gleichstellung von Frauen und Männern ergriffen (bitte beschreiben Sie die Maßnahme unten).</t>
  </si>
  <si>
    <t>B.2.11 Geschlechterverteilung im Unternehmen / Einrichtung</t>
  </si>
  <si>
    <t>Wenn "Ja", fahren Sie bitte fort bei der nächsten Frage. 
Wenn "Nein", geben Sie bitte die auf Ihr abgeschlossenes Projekt zutreffende Verteilung an und erläutern Sie Ihre Angaben.</t>
  </si>
  <si>
    <t>B.3.2 Sie haben mit Ihrem Projekt vor der Antragstellung an einem Vorabverfahren, z.B. einem Wettbewerb (wie RegioWIN 2030) teilgenommen. Dabei haben Sie Stellen, die für Nichtdiskriminierung zuständig sind, einbezogen.</t>
  </si>
  <si>
    <t>B.3.3 Schulungen/Veranstaltungen</t>
  </si>
  <si>
    <t>B.3.4 Diversity Management</t>
  </si>
  <si>
    <t xml:space="preserve">B.3.5 Die Gebäude, Anlagen und / oder Internetauftritt sind barrierefrei. </t>
  </si>
  <si>
    <t>B.3.6 Maßnahmen und Vorkehrungen zur Förderung der Chancengleichheit und Teilhabe von Menschen mit Behinderungen (bitte beschreiben Sie die Maßnahme unten)</t>
  </si>
  <si>
    <t>B.3.7 Sonstige innerorganisatorische Maßnahmen (bitte beschreiben Sie die Maßnahme unten)</t>
  </si>
  <si>
    <t>B.3.8 Es wird folgende weitere Maßnahme zur Vermeidung von Diskriminierung ergriffen (bitte beschreiben Sie die Maßnahme unten)</t>
  </si>
  <si>
    <t>EFRE-Programm in Baden-Württemberg 2021-2027</t>
  </si>
  <si>
    <r>
      <t xml:space="preserve">Flächeninanspruchnahme </t>
    </r>
    <r>
      <rPr>
        <i/>
        <sz val="9"/>
        <color theme="1"/>
        <rFont val="Arial"/>
        <family val="2"/>
      </rPr>
      <t>(Outputindikator O33 - zusätzlich versiegelte Fläche)</t>
    </r>
  </si>
  <si>
    <t>Weitere Angaben zum Querschnittsziel (freiwillige Maßnahmen, die zu einer positiven Bewertung in Bezug auf dieses Querschnittsziel führen):
Bitte kreuzen Sie Zutreffendes an und/oder beschreiben Sie eine weitere auf Ihr Projekt zutreffende Maßnahme. Bitte erläutern Sie jeweils Ihre Angaben, da diese ohne Erläuterung nicht berücksichtigt werden können.</t>
  </si>
  <si>
    <t xml:space="preserve">Die Daten werden ein Jahr nach Abschluss des Vorhabens (Datum laut Formular zum Verwendungsnachweis) von der L-Bank abgefragt. </t>
  </si>
  <si>
    <t>Formular Nr.3-V</t>
  </si>
  <si>
    <r>
      <t xml:space="preserve">Erreichte Zielbeiträge beim Verwendungsnachweis
</t>
    </r>
    <r>
      <rPr>
        <b/>
        <sz val="14"/>
        <rFont val="Arial"/>
        <family val="2"/>
      </rPr>
      <t>von
Spitze auf dem Land! Technologieführer für Baden-Württemberg 2021-2027</t>
    </r>
  </si>
  <si>
    <r>
      <rPr>
        <b/>
        <sz val="11"/>
        <rFont val="Arial"/>
        <family val="2"/>
      </rPr>
      <t xml:space="preserve">In Ihrem Unternehmen erhöht sich die Zahl der Beschäftigten (in Vollzeitäquivalenten) in Verbindung mit dem Projekt um 
</t>
    </r>
    <r>
      <rPr>
        <sz val="9"/>
        <rFont val="Arial"/>
        <family val="2"/>
      </rPr>
      <t>(Outputindikator O 08 (RCR01(E12))</t>
    </r>
  </si>
  <si>
    <r>
      <t xml:space="preserve">Erläuterung: </t>
    </r>
    <r>
      <rPr>
        <sz val="11"/>
        <rFont val="Arial"/>
        <family val="2"/>
      </rPr>
      <t>Bitte erläutern Sie hier Ihre Angabe (z.B. wie/in welchen Schritten wurde der Zielwert erreicht).</t>
    </r>
  </si>
  <si>
    <r>
      <t xml:space="preserve">Definitionen </t>
    </r>
    <r>
      <rPr>
        <sz val="9"/>
        <rFont val="Arial"/>
        <family val="2"/>
      </rPr>
      <t>(Outputindikator O 08)</t>
    </r>
  </si>
  <si>
    <r>
      <t xml:space="preserve">Im Zusammenhang mit Ihrer Investition wurde mindestens ein für den Markt neues Produkt eingeführt </t>
    </r>
    <r>
      <rPr>
        <sz val="9"/>
        <rFont val="Arial"/>
        <family val="2"/>
      </rPr>
      <t>(Ergebnisindikator E21)</t>
    </r>
  </si>
  <si>
    <r>
      <t xml:space="preserve">Erläuterung: </t>
    </r>
    <r>
      <rPr>
        <sz val="11"/>
        <rFont val="Arial"/>
        <family val="2"/>
      </rPr>
      <t>Bitte erläutern Sie hier Ihre Angabe, bei Beantwortung mit "Ja" unter Nennung mindestens eines für den Markt neuen Produkts und dem anvisierten zeitlichen Rahmen für dessen Einführung.</t>
    </r>
  </si>
  <si>
    <r>
      <t xml:space="preserve">Definitionen </t>
    </r>
    <r>
      <rPr>
        <sz val="9"/>
        <rFont val="Arial"/>
        <family val="2"/>
      </rPr>
      <t>(Ergenbisindikator E 21)</t>
    </r>
  </si>
  <si>
    <t>Bitte vergewissern Sie sich, dass Ihre Angaben vollständig sind und übermitteln Sie dann das ausgefüllte Formular an die L-Bank.
Hinweise zur Übermittlung:
1) Erfolgt die Abwicklung Ihres Projektes ab Bewilligung digital über die Internetanwendung "ZuMa", übermitteln Sie dieses Formular bitte elektronisch an https://zuma.l-bank.de/
2) Erfolgt die Abwicklung Ihres Projektes in Papierform, übermitteln Sie das Formular bitte elektronisch an efre@L-Bank.de.  
Dieses Formular ist ohne Unterschrift gültig.</t>
  </si>
  <si>
    <t>Bitte ziehen Sie bei der Bearbeitung des vorliegenden Formulars Ihr ausgefülltes Formular "Geplante Zielbeiträge" heran, um die erreichten Zielbeiträge mit Ihren Planungen zu vergleichen.
Bitte füllen Sie die blau markierten Eingabefelder im vorliegenden Formular elektronisch in der Excel-Datei aus und beachten Sie dazu die Erläuterungen und ergänzenden Informationen. Ihre Angaben müssen bei Vor-Ort-Überprüfungen nachvollziehbar sein.
Hinweise zur Übermittlung:
1) Erfolgt die Abwicklung Ihres Projektes ab Bewilligung digital über die Internetanwendung "ZuMa", übermitteln Sie dieses Formular bitte elektronisch an https://zuma.l-bank.de/
2) Erfolgt die Abwicklung Ihres Projektes in Papierform, übermitteln Sie das Formular bitte elektronisch an efre@L-Bank.de.  
Fragen können Sie gerne über das Kommunikationsportal ZuMa bzw. über efre@L-Bank.de an die L-Bank richten.</t>
  </si>
  <si>
    <r>
      <rPr>
        <b/>
        <sz val="10"/>
        <rFont val="Arial"/>
        <family val="2"/>
      </rPr>
      <t>Zahl der von Ihnen zu Ihrem Projekt herausgegebenen Pressemitteilungen / 
Social Media Posts.</t>
    </r>
    <r>
      <rPr>
        <sz val="10"/>
        <rFont val="Arial"/>
        <family val="2"/>
      </rPr>
      <t xml:space="preserve"> (O30_2)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</si>
</sst>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7" x14ac:knownFonts="1">
    <font>
      <sz val="11"/>
      <color theme="1"/>
      <name val="Arial"/>
      <family val="2"/>
    </font>
    <font>
      <sz val="10"/>
      <color theme="1"/>
      <name val="Arial"/>
      <family val="2"/>
    </font>
    <font>
      <sz val="10"/>
      <color theme="1"/>
      <name val="Arial"/>
      <family val="2"/>
    </font>
    <font>
      <b/>
      <sz val="11"/>
      <color theme="1"/>
      <name val="Arial"/>
      <family val="2"/>
    </font>
    <font>
      <b/>
      <u/>
      <sz val="11"/>
      <color theme="1"/>
      <name val="Arial"/>
      <family val="2"/>
    </font>
    <font>
      <b/>
      <sz val="36"/>
      <color rgb="FF003399"/>
      <name val="Rockwell"/>
      <family val="1"/>
    </font>
    <font>
      <u/>
      <sz val="11"/>
      <color theme="10"/>
      <name val="Arial"/>
      <family val="2"/>
    </font>
    <font>
      <b/>
      <sz val="14"/>
      <color theme="1"/>
      <name val="Arial"/>
      <family val="2"/>
    </font>
    <font>
      <b/>
      <u/>
      <sz val="14"/>
      <color theme="1"/>
      <name val="Arial"/>
      <family val="2"/>
    </font>
    <font>
      <sz val="9"/>
      <color theme="1"/>
      <name val="Arial"/>
      <family val="2"/>
    </font>
    <font>
      <sz val="10"/>
      <name val="Arial"/>
      <family val="2"/>
    </font>
    <font>
      <b/>
      <sz val="11"/>
      <name val="Arial"/>
      <family val="2"/>
    </font>
    <font>
      <sz val="11"/>
      <name val="Arial"/>
      <family val="2"/>
    </font>
    <font>
      <b/>
      <u/>
      <sz val="11"/>
      <name val="Arial"/>
      <family val="2"/>
    </font>
    <font>
      <b/>
      <sz val="10"/>
      <color theme="1"/>
      <name val="Arial"/>
      <family val="2"/>
    </font>
    <font>
      <sz val="11"/>
      <color theme="1"/>
      <name val="Arial"/>
      <family val="2"/>
    </font>
    <font>
      <b/>
      <sz val="11"/>
      <color theme="10"/>
      <name val="Arial"/>
      <family val="2"/>
    </font>
    <font>
      <b/>
      <sz val="11"/>
      <color theme="1" tint="4.9989318521683403E-2"/>
      <name val="Arial"/>
      <family val="2"/>
    </font>
    <font>
      <b/>
      <u/>
      <sz val="11"/>
      <color theme="1" tint="4.9989318521683403E-2"/>
      <name val="Arial"/>
      <family val="2"/>
    </font>
    <font>
      <b/>
      <sz val="10"/>
      <color theme="0"/>
      <name val="Arial"/>
      <family val="2"/>
    </font>
    <font>
      <u/>
      <sz val="10"/>
      <name val="Arial"/>
      <family val="2"/>
    </font>
    <font>
      <b/>
      <sz val="10"/>
      <name val="Arial"/>
      <family val="2"/>
    </font>
    <font>
      <b/>
      <sz val="14"/>
      <name val="Arial"/>
      <family val="2"/>
    </font>
    <font>
      <sz val="9"/>
      <name val="Arial"/>
      <family val="2"/>
    </font>
    <font>
      <sz val="11"/>
      <color rgb="FFFF0000"/>
      <name val="Arial"/>
      <family val="2"/>
    </font>
    <font>
      <b/>
      <sz val="28"/>
      <color rgb="FF003399"/>
      <name val="Rockwell"/>
      <family val="1"/>
    </font>
    <font>
      <strike/>
      <sz val="11"/>
      <color theme="1"/>
      <name val="Arial"/>
      <family val="2"/>
    </font>
    <font>
      <b/>
      <sz val="26"/>
      <color rgb="FF003399"/>
      <name val="Rockwell"/>
      <family val="1"/>
    </font>
    <font>
      <b/>
      <sz val="24"/>
      <color rgb="FF0070C0"/>
      <name val="Arial"/>
      <family val="2"/>
    </font>
    <font>
      <b/>
      <sz val="18"/>
      <color theme="1"/>
      <name val="Arial"/>
      <family val="2"/>
    </font>
    <font>
      <b/>
      <sz val="12"/>
      <color theme="1"/>
      <name val="Arial"/>
      <family val="2"/>
    </font>
    <font>
      <b/>
      <sz val="12"/>
      <name val="Arial"/>
      <family val="2"/>
    </font>
    <font>
      <b/>
      <u/>
      <sz val="14"/>
      <name val="Arial"/>
      <family val="2"/>
    </font>
    <font>
      <b/>
      <sz val="9"/>
      <name val="Arial"/>
      <family val="2"/>
    </font>
    <font>
      <b/>
      <u/>
      <sz val="16"/>
      <color theme="1"/>
      <name val="Arial"/>
      <family val="2"/>
    </font>
    <font>
      <b/>
      <sz val="11"/>
      <color theme="1"/>
      <name val="Calibri"/>
      <family val="2"/>
    </font>
    <font>
      <b/>
      <sz val="11"/>
      <color theme="0"/>
      <name val="Arial"/>
      <family val="2"/>
    </font>
    <font>
      <u/>
      <sz val="11"/>
      <color theme="1"/>
      <name val="Arial"/>
      <family val="2"/>
    </font>
    <font>
      <b/>
      <vertAlign val="subscript"/>
      <sz val="11"/>
      <color theme="1"/>
      <name val="Arial"/>
      <family val="2"/>
    </font>
    <font>
      <strike/>
      <sz val="10"/>
      <name val="Arial"/>
      <family val="2"/>
    </font>
    <font>
      <sz val="8"/>
      <name val="Arial"/>
      <family val="2"/>
    </font>
    <font>
      <sz val="8"/>
      <color theme="1"/>
      <name val="Arial"/>
      <family val="2"/>
    </font>
    <font>
      <sz val="11"/>
      <color rgb="FF0070C0"/>
      <name val="Arial"/>
      <family val="2"/>
    </font>
    <font>
      <u/>
      <sz val="11"/>
      <name val="Arial"/>
      <family val="2"/>
    </font>
    <font>
      <vertAlign val="subscript"/>
      <sz val="11"/>
      <color theme="1"/>
      <name val="Arial"/>
      <family val="2"/>
    </font>
    <font>
      <sz val="11"/>
      <color theme="3"/>
      <name val="Rockwell"/>
      <family val="1"/>
    </font>
    <font>
      <b/>
      <sz val="26"/>
      <color theme="3"/>
      <name val="Rockwell"/>
      <family val="1"/>
    </font>
    <font>
      <b/>
      <sz val="11"/>
      <color theme="3"/>
      <name val="Rockwell"/>
      <family val="1"/>
    </font>
    <font>
      <b/>
      <sz val="24"/>
      <color theme="3" tint="-0.249977111117893"/>
      <name val="Rockwell"/>
      <family val="1"/>
    </font>
    <font>
      <strike/>
      <sz val="10.5"/>
      <color rgb="FFFF0000"/>
      <name val="Arial"/>
      <family val="2"/>
    </font>
    <font>
      <i/>
      <sz val="9"/>
      <color theme="1"/>
      <name val="Arial"/>
      <family val="2"/>
    </font>
    <font>
      <sz val="16"/>
      <color theme="1"/>
      <name val="Arial"/>
      <family val="2"/>
    </font>
    <font>
      <b/>
      <sz val="24"/>
      <color rgb="FFFF0000"/>
      <name val="Arial"/>
      <family val="2"/>
    </font>
    <font>
      <b/>
      <sz val="9"/>
      <color rgb="FFFF0000"/>
      <name val="Arial"/>
      <family val="2"/>
    </font>
    <font>
      <b/>
      <sz val="11"/>
      <color rgb="FFFF0000"/>
      <name val="Arial"/>
      <family val="2"/>
    </font>
    <font>
      <sz val="9"/>
      <color rgb="FFFF0000"/>
      <name val="Arial"/>
      <family val="2"/>
    </font>
    <font>
      <b/>
      <sz val="11"/>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6" fillId="0" borderId="0" applyNumberFormat="0" applyFill="0" applyBorder="0" applyAlignment="0" applyProtection="0"/>
    <xf numFmtId="0" fontId="10" fillId="0" borderId="0"/>
    <xf numFmtId="9" fontId="10" fillId="0" borderId="0" applyFont="0" applyFill="0" applyBorder="0" applyAlignment="0" applyProtection="0"/>
    <xf numFmtId="0" fontId="15" fillId="0" borderId="0"/>
    <xf numFmtId="43" fontId="15" fillId="0" borderId="0" applyFont="0" applyFill="0" applyBorder="0" applyAlignment="0" applyProtection="0"/>
  </cellStyleXfs>
  <cellXfs count="501">
    <xf numFmtId="0" fontId="0" fillId="0" borderId="0" xfId="0"/>
    <xf numFmtId="0" fontId="0" fillId="0" borderId="0" xfId="0" applyProtection="1"/>
    <xf numFmtId="0" fontId="0" fillId="0" borderId="0" xfId="0" applyAlignme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Border="1" applyProtection="1"/>
    <xf numFmtId="0" fontId="0" fillId="2" borderId="1" xfId="0" applyFill="1" applyBorder="1" applyAlignment="1" applyProtection="1"/>
    <xf numFmtId="0" fontId="3" fillId="0" borderId="0" xfId="0" applyFont="1" applyAlignment="1" applyProtection="1"/>
    <xf numFmtId="0" fontId="0" fillId="0" borderId="0" xfId="0" applyFill="1" applyProtection="1"/>
    <xf numFmtId="0" fontId="3" fillId="0" borderId="0" xfId="0" applyFont="1" applyAlignment="1" applyProtection="1">
      <alignment horizontal="left"/>
    </xf>
    <xf numFmtId="0" fontId="3" fillId="0" borderId="0" xfId="0" applyFont="1" applyAlignment="1" applyProtection="1">
      <alignment horizontal="left" vertical="top"/>
    </xf>
    <xf numFmtId="0" fontId="3" fillId="0" borderId="0" xfId="0" applyFont="1" applyAlignment="1" applyProtection="1">
      <alignment horizontal="left" wrapText="1"/>
    </xf>
    <xf numFmtId="0" fontId="0" fillId="0" borderId="4" xfId="0" applyFont="1" applyBorder="1" applyAlignment="1" applyProtection="1">
      <alignment horizontal="left"/>
    </xf>
    <xf numFmtId="0" fontId="0" fillId="0" borderId="5" xfId="0" applyFont="1" applyBorder="1" applyAlignment="1" applyProtection="1">
      <alignment horizontal="left" vertical="top" wrapText="1"/>
    </xf>
    <xf numFmtId="0" fontId="3" fillId="0" borderId="0" xfId="0" applyFont="1" applyBorder="1" applyAlignment="1" applyProtection="1">
      <alignment horizontal="left" wrapText="1"/>
    </xf>
    <xf numFmtId="0" fontId="3" fillId="0" borderId="0" xfId="0" applyFont="1" applyAlignment="1" applyProtection="1">
      <alignment horizontal="left"/>
    </xf>
    <xf numFmtId="0" fontId="0" fillId="0" borderId="0" xfId="0" applyFont="1" applyAlignment="1" applyProtection="1">
      <alignment horizontal="left" wrapText="1"/>
    </xf>
    <xf numFmtId="0" fontId="3" fillId="0" borderId="0" xfId="0" applyFont="1" applyAlignment="1" applyProtection="1">
      <alignment horizontal="left" vertical="top"/>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horizontal="center" vertical="center" wrapText="1"/>
      <protection locked="0"/>
    </xf>
    <xf numFmtId="0" fontId="0" fillId="0" borderId="0" xfId="0" applyFont="1" applyBorder="1" applyAlignment="1" applyProtection="1">
      <alignment horizontal="left" vertical="top" wrapText="1"/>
    </xf>
    <xf numFmtId="0" fontId="0" fillId="0" borderId="7" xfId="0" applyFont="1" applyBorder="1" applyAlignment="1" applyProtection="1">
      <alignment horizontal="left"/>
    </xf>
    <xf numFmtId="0" fontId="0" fillId="0" borderId="7" xfId="0" applyFont="1" applyBorder="1" applyAlignment="1" applyProtection="1">
      <alignment horizontal="left" vertical="top"/>
    </xf>
    <xf numFmtId="0" fontId="0" fillId="0" borderId="8" xfId="0" applyFill="1" applyBorder="1" applyAlignment="1" applyProtection="1">
      <alignment horizontal="center"/>
    </xf>
    <xf numFmtId="0" fontId="0" fillId="0" borderId="0" xfId="0" applyFill="1" applyAlignment="1" applyProtection="1">
      <alignment vertical="top"/>
    </xf>
    <xf numFmtId="0" fontId="0" fillId="0" borderId="0" xfId="0" applyAlignment="1" applyProtection="1">
      <alignment vertical="top"/>
    </xf>
    <xf numFmtId="0" fontId="7" fillId="0" borderId="0" xfId="0" applyFont="1" applyBorder="1" applyAlignment="1" applyProtection="1">
      <alignment horizontal="left" vertical="top"/>
    </xf>
    <xf numFmtId="0" fontId="0" fillId="0" borderId="0" xfId="0" applyBorder="1" applyAlignment="1" applyProtection="1">
      <alignment horizontal="left" vertical="top"/>
    </xf>
    <xf numFmtId="0" fontId="0" fillId="0" borderId="0" xfId="0" applyBorder="1" applyAlignment="1" applyProtection="1">
      <alignment vertical="top"/>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0" xfId="0" applyBorder="1" applyProtection="1">
      <protection locked="0"/>
    </xf>
    <xf numFmtId="0" fontId="0" fillId="0" borderId="0" xfId="0" applyAlignment="1" applyProtection="1">
      <protection locked="0"/>
    </xf>
    <xf numFmtId="0" fontId="0" fillId="0" borderId="0" xfId="0" applyAlignment="1" applyProtection="1">
      <alignment vertical="top"/>
      <protection locked="0"/>
    </xf>
    <xf numFmtId="0" fontId="0" fillId="0" borderId="0" xfId="0" applyFill="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Fill="1" applyProtection="1">
      <protection locked="0"/>
    </xf>
    <xf numFmtId="0" fontId="3"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4" fillId="0" borderId="12" xfId="0" applyFont="1" applyBorder="1" applyAlignment="1" applyProtection="1">
      <alignment vertical="center" wrapText="1"/>
    </xf>
    <xf numFmtId="0" fontId="10" fillId="0" borderId="12" xfId="0" applyFont="1" applyFill="1" applyBorder="1" applyAlignment="1" applyProtection="1">
      <alignment vertical="top" wrapText="1"/>
    </xf>
    <xf numFmtId="0" fontId="10" fillId="0" borderId="12" xfId="0" applyFont="1" applyBorder="1" applyAlignment="1" applyProtection="1">
      <alignment vertical="top" wrapText="1"/>
    </xf>
    <xf numFmtId="0" fontId="10" fillId="0" borderId="1" xfId="0" applyFont="1" applyBorder="1" applyAlignment="1" applyProtection="1">
      <alignment vertical="top" wrapText="1"/>
    </xf>
    <xf numFmtId="0" fontId="0" fillId="0" borderId="0" xfId="0" applyAlignment="1" applyProtection="1">
      <alignment horizontal="center" vertical="center"/>
    </xf>
    <xf numFmtId="0" fontId="3" fillId="0" borderId="0" xfId="0" applyFont="1" applyAlignment="1" applyProtection="1">
      <alignment horizontal="left" vertical="center" wrapText="1"/>
    </xf>
    <xf numFmtId="0" fontId="0" fillId="0" borderId="1" xfId="0" applyBorder="1" applyAlignment="1" applyProtection="1">
      <alignment horizontal="center" vertical="center"/>
      <protection locked="0"/>
    </xf>
    <xf numFmtId="0" fontId="26" fillId="0" borderId="0" xfId="0" applyFont="1" applyProtection="1"/>
    <xf numFmtId="0" fontId="0" fillId="2" borderId="1" xfId="0" applyFill="1" applyBorder="1" applyAlignment="1" applyProtection="1">
      <alignment vertical="top" wrapText="1" shrinkToFit="1"/>
      <protection locked="0"/>
    </xf>
    <xf numFmtId="0" fontId="0" fillId="0" borderId="0" xfId="0" applyFont="1" applyBorder="1" applyAlignment="1" applyProtection="1">
      <alignment horizontal="left" vertical="top" wrapText="1"/>
    </xf>
    <xf numFmtId="0" fontId="29" fillId="0" borderId="0" xfId="0" applyFont="1" applyProtection="1"/>
    <xf numFmtId="0" fontId="29" fillId="0" borderId="0" xfId="0" applyFont="1" applyAlignment="1" applyProtection="1">
      <alignment horizontal="right"/>
    </xf>
    <xf numFmtId="0" fontId="0" fillId="0" borderId="0" xfId="0" applyFont="1" applyAlignment="1" applyProtection="1">
      <alignment horizontal="left" vertical="top"/>
    </xf>
    <xf numFmtId="0" fontId="0" fillId="0" borderId="11" xfId="0" applyFont="1" applyBorder="1" applyAlignment="1" applyProtection="1">
      <alignment vertical="top"/>
    </xf>
    <xf numFmtId="0" fontId="0" fillId="0" borderId="2" xfId="0" applyFont="1" applyBorder="1" applyAlignment="1" applyProtection="1">
      <alignment horizontal="left" vertical="top" wrapText="1"/>
    </xf>
    <xf numFmtId="0" fontId="3" fillId="0" borderId="0" xfId="0" applyFont="1" applyBorder="1" applyAlignment="1" applyProtection="1">
      <alignment horizontal="left" wrapText="1"/>
    </xf>
    <xf numFmtId="0" fontId="3" fillId="0" borderId="0" xfId="0" applyFont="1" applyAlignment="1" applyProtection="1">
      <alignment horizontal="left" vertical="top" wrapText="1"/>
    </xf>
    <xf numFmtId="0" fontId="0" fillId="0" borderId="5" xfId="0" applyFont="1" applyBorder="1" applyAlignment="1" applyProtection="1">
      <alignment horizontal="left" vertical="top" wrapText="1"/>
    </xf>
    <xf numFmtId="0" fontId="3" fillId="0" borderId="0" xfId="0" applyFont="1" applyAlignment="1" applyProtection="1">
      <alignment horizontal="left" vertical="top"/>
    </xf>
    <xf numFmtId="0" fontId="3" fillId="0" borderId="0" xfId="0" applyFont="1" applyProtection="1">
      <protection locked="0"/>
    </xf>
    <xf numFmtId="0" fontId="3" fillId="0" borderId="0" xfId="0" applyFont="1" applyProtection="1"/>
    <xf numFmtId="0" fontId="0" fillId="0" borderId="0" xfId="0" applyFill="1" applyAlignment="1" applyProtection="1">
      <alignment vertical="center"/>
    </xf>
    <xf numFmtId="0" fontId="0" fillId="0" borderId="0" xfId="0" applyFill="1" applyAlignment="1" applyProtection="1">
      <alignment wrapText="1"/>
    </xf>
    <xf numFmtId="0" fontId="0" fillId="0" borderId="0" xfId="0" applyFill="1" applyAlignment="1" applyProtection="1">
      <alignment vertical="center" wrapText="1"/>
    </xf>
    <xf numFmtId="0" fontId="0" fillId="0" borderId="0" xfId="0" applyFill="1" applyBorder="1" applyProtection="1"/>
    <xf numFmtId="0" fontId="0" fillId="0" borderId="11" xfId="0" applyFont="1" applyBorder="1" applyProtection="1"/>
    <xf numFmtId="0" fontId="0" fillId="0" borderId="2" xfId="0" applyFont="1" applyBorder="1" applyAlignment="1" applyProtection="1">
      <alignment horizontal="left" vertical="center" wrapText="1"/>
    </xf>
    <xf numFmtId="0" fontId="0" fillId="0" borderId="2" xfId="0" applyBorder="1" applyAlignment="1" applyProtection="1">
      <alignment vertical="center" wrapText="1"/>
    </xf>
    <xf numFmtId="0" fontId="35" fillId="0" borderId="2" xfId="0" applyFont="1" applyBorder="1" applyAlignment="1" applyProtection="1">
      <alignment vertical="top" wrapText="1"/>
    </xf>
    <xf numFmtId="16" fontId="3" fillId="0" borderId="0" xfId="0" quotePrefix="1" applyNumberFormat="1" applyFont="1" applyAlignment="1" applyProtection="1"/>
    <xf numFmtId="0" fontId="0" fillId="0" borderId="7" xfId="0" applyBorder="1" applyProtection="1"/>
    <xf numFmtId="0" fontId="0" fillId="0" borderId="8" xfId="0" applyBorder="1" applyAlignment="1" applyProtection="1"/>
    <xf numFmtId="0" fontId="3" fillId="0" borderId="0" xfId="0" applyFont="1" applyFill="1" applyAlignment="1" applyProtection="1"/>
    <xf numFmtId="0" fontId="0" fillId="0" borderId="2" xfId="0" applyBorder="1" applyAlignment="1" applyProtection="1">
      <alignment vertical="top" wrapText="1"/>
    </xf>
    <xf numFmtId="0" fontId="0" fillId="2" borderId="14" xfId="0" applyFill="1" applyBorder="1" applyAlignment="1" applyProtection="1"/>
    <xf numFmtId="0" fontId="0" fillId="2" borderId="1" xfId="0" applyFill="1" applyBorder="1" applyAlignment="1">
      <alignment horizontal="left" vertical="center" wrapText="1"/>
    </xf>
    <xf numFmtId="0" fontId="0" fillId="0" borderId="4" xfId="0" applyFont="1" applyBorder="1" applyAlignment="1" applyProtection="1">
      <alignment horizontal="left" vertical="top"/>
    </xf>
    <xf numFmtId="0" fontId="3" fillId="0" borderId="0" xfId="0" applyFont="1" applyFill="1" applyAlignment="1" applyProtection="1">
      <alignment horizontal="left"/>
    </xf>
    <xf numFmtId="16" fontId="3" fillId="0" borderId="0" xfId="0" quotePrefix="1" applyNumberFormat="1" applyFont="1" applyAlignment="1" applyProtection="1">
      <alignment horizontal="left" vertical="top" wrapText="1"/>
    </xf>
    <xf numFmtId="0" fontId="0" fillId="0" borderId="0" xfId="0" applyAlignment="1" applyProtection="1">
      <alignment horizontal="left" vertical="top" wrapText="1"/>
    </xf>
    <xf numFmtId="0" fontId="3" fillId="0" borderId="0" xfId="0" applyFont="1" applyAlignment="1" applyProtection="1">
      <alignment vertical="top"/>
    </xf>
    <xf numFmtId="0" fontId="11"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14" xfId="0" applyFont="1" applyBorder="1" applyAlignment="1" applyProtection="1">
      <alignment vertical="top" wrapText="1"/>
    </xf>
    <xf numFmtId="0" fontId="11" fillId="2" borderId="9" xfId="0" applyFont="1" applyFill="1" applyBorder="1" applyAlignment="1" applyProtection="1">
      <alignment vertical="center" wrapText="1"/>
    </xf>
    <xf numFmtId="0" fontId="0" fillId="0" borderId="0" xfId="0" applyFill="1" applyAlignment="1" applyProtection="1">
      <alignment vertical="top" wrapText="1"/>
    </xf>
    <xf numFmtId="0" fontId="7" fillId="0" borderId="0" xfId="0" applyFont="1" applyBorder="1" applyAlignment="1" applyProtection="1">
      <alignment horizontal="left" vertical="top" wrapText="1"/>
    </xf>
    <xf numFmtId="0" fontId="0" fillId="0" borderId="0" xfId="0" applyAlignment="1" applyProtection="1">
      <alignment vertical="top" wrapText="1"/>
    </xf>
    <xf numFmtId="0" fontId="3" fillId="0" borderId="0" xfId="0" applyFont="1" applyAlignment="1" applyProtection="1">
      <alignment vertical="top" wrapText="1"/>
    </xf>
    <xf numFmtId="0" fontId="9" fillId="0" borderId="0" xfId="0" applyFont="1" applyBorder="1" applyAlignment="1" applyProtection="1">
      <alignment horizontal="left" vertical="top"/>
    </xf>
    <xf numFmtId="0" fontId="12" fillId="0" borderId="0" xfId="0" applyFont="1" applyProtection="1"/>
    <xf numFmtId="0" fontId="12" fillId="0" borderId="0" xfId="0" applyFont="1" applyAlignment="1" applyProtection="1"/>
    <xf numFmtId="0" fontId="40" fillId="0" borderId="0" xfId="0" applyFont="1" applyProtection="1"/>
    <xf numFmtId="0" fontId="41" fillId="0" borderId="0" xfId="0" applyFont="1" applyProtection="1"/>
    <xf numFmtId="0" fontId="0" fillId="0" borderId="0" xfId="0" applyFill="1" applyBorder="1" applyAlignment="1" applyProtection="1">
      <alignment horizontal="left" vertical="top" wrapText="1"/>
    </xf>
    <xf numFmtId="0" fontId="0" fillId="0" borderId="2" xfId="0"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26" fillId="0" borderId="0" xfId="0" applyFont="1" applyFill="1" applyBorder="1" applyProtection="1"/>
    <xf numFmtId="0" fontId="0" fillId="4" borderId="0" xfId="0" applyFill="1" applyAlignment="1" applyProtection="1">
      <alignment vertical="top"/>
    </xf>
    <xf numFmtId="0" fontId="0" fillId="4" borderId="0" xfId="0" applyFill="1" applyAlignment="1" applyProtection="1">
      <alignment horizontal="center" vertical="center"/>
    </xf>
    <xf numFmtId="0" fontId="0" fillId="4" borderId="0" xfId="0" applyFill="1" applyProtection="1"/>
    <xf numFmtId="0" fontId="12" fillId="0" borderId="0" xfId="0" applyFont="1" applyAlignment="1">
      <alignment vertical="top" wrapText="1"/>
    </xf>
    <xf numFmtId="0" fontId="0" fillId="0" borderId="0" xfId="0" applyAlignment="1" applyProtection="1">
      <alignment horizontal="left" vertical="center"/>
    </xf>
    <xf numFmtId="0" fontId="0" fillId="0" borderId="0" xfId="0" applyFill="1" applyAlignment="1" applyProtection="1">
      <alignment horizontal="left" vertical="top" wrapText="1"/>
    </xf>
    <xf numFmtId="0" fontId="4" fillId="0" borderId="0" xfId="0" applyFont="1" applyFill="1" applyProtection="1"/>
    <xf numFmtId="0" fontId="0" fillId="0" borderId="0" xfId="0" applyAlignment="1" applyProtection="1">
      <alignment horizontal="left" vertical="top"/>
    </xf>
    <xf numFmtId="0" fontId="0" fillId="0" borderId="0" xfId="0" applyAlignment="1">
      <alignment horizontal="left" vertical="top"/>
    </xf>
    <xf numFmtId="0" fontId="0" fillId="0" borderId="0" xfId="0" applyFill="1" applyAlignment="1" applyProtection="1"/>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7" xfId="0" applyBorder="1" applyAlignment="1" applyProtection="1">
      <alignment vertical="top" wrapText="1"/>
    </xf>
    <xf numFmtId="0" fontId="24" fillId="4" borderId="0" xfId="0" applyFont="1" applyFill="1" applyProtection="1"/>
    <xf numFmtId="0" fontId="6" fillId="6" borderId="0" xfId="1" applyFill="1"/>
    <xf numFmtId="0" fontId="6" fillId="6" borderId="0" xfId="1" applyFill="1" applyAlignment="1" applyProtection="1">
      <alignment horizontal="left" vertical="top" wrapText="1"/>
    </xf>
    <xf numFmtId="0" fontId="0" fillId="6" borderId="0" xfId="0" applyFill="1"/>
    <xf numFmtId="0" fontId="0" fillId="6" borderId="0" xfId="0" applyFill="1" applyAlignment="1">
      <alignment horizontal="left" vertical="center"/>
    </xf>
    <xf numFmtId="0" fontId="0" fillId="6" borderId="9" xfId="0" applyFill="1" applyBorder="1" applyAlignment="1">
      <alignment horizontal="left" vertical="center"/>
    </xf>
    <xf numFmtId="0" fontId="0" fillId="6" borderId="10" xfId="0" applyFill="1" applyBorder="1" applyAlignment="1">
      <alignment horizontal="left" vertical="center"/>
    </xf>
    <xf numFmtId="0" fontId="0" fillId="2" borderId="9" xfId="0" applyFill="1" applyBorder="1" applyAlignment="1" applyProtection="1">
      <alignment horizontal="left" vertical="center"/>
    </xf>
    <xf numFmtId="0" fontId="0" fillId="2" borderId="0" xfId="0" applyFill="1" applyAlignment="1" applyProtection="1">
      <alignment horizontal="left" vertical="center"/>
    </xf>
    <xf numFmtId="0" fontId="45" fillId="0" borderId="0" xfId="0" applyFont="1" applyFill="1" applyBorder="1" applyAlignment="1" applyProtection="1">
      <alignment horizontal="center" vertical="center" wrapText="1"/>
    </xf>
    <xf numFmtId="0" fontId="6" fillId="0" borderId="0" xfId="1" applyFill="1" applyBorder="1" applyAlignment="1" applyProtection="1">
      <alignment horizontal="left" vertical="center" wrapText="1"/>
    </xf>
    <xf numFmtId="0" fontId="12" fillId="0" borderId="0" xfId="0" applyFont="1" applyFill="1" applyAlignment="1" applyProtection="1">
      <alignment horizontal="left" vertical="top" wrapText="1"/>
    </xf>
    <xf numFmtId="0" fontId="26" fillId="0" borderId="0" xfId="0" applyFont="1" applyFill="1" applyAlignment="1" applyProtection="1">
      <alignment vertical="top" wrapText="1"/>
    </xf>
    <xf numFmtId="0" fontId="26" fillId="0" borderId="0" xfId="0" applyFont="1" applyFill="1" applyProtection="1"/>
    <xf numFmtId="0" fontId="7" fillId="0" borderId="0" xfId="0" applyFont="1" applyBorder="1" applyAlignment="1" applyProtection="1">
      <alignment horizontal="left" vertical="top" wrapText="1"/>
    </xf>
    <xf numFmtId="0" fontId="0" fillId="0" borderId="0" xfId="0" applyAlignment="1" applyProtection="1">
      <alignment horizontal="left"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Border="1" applyAlignment="1" applyProtection="1">
      <alignment horizontal="left" vertical="center" wrapText="1"/>
    </xf>
    <xf numFmtId="0" fontId="15" fillId="2" borderId="1" xfId="4" applyFont="1" applyFill="1" applyBorder="1" applyAlignment="1" applyProtection="1">
      <alignment horizontal="left" wrapText="1"/>
    </xf>
    <xf numFmtId="0" fontId="15" fillId="2" borderId="10" xfId="4" applyFont="1" applyFill="1" applyBorder="1" applyAlignment="1" applyProtection="1">
      <alignment horizontal="left" wrapText="1"/>
    </xf>
    <xf numFmtId="0" fontId="15" fillId="2" borderId="13" xfId="4" applyFont="1" applyFill="1" applyBorder="1" applyAlignment="1" applyProtection="1">
      <alignment horizontal="left" wrapText="1"/>
    </xf>
    <xf numFmtId="0" fontId="0" fillId="0" borderId="12"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0" xfId="0" applyBorder="1" applyAlignment="1" applyProtection="1">
      <alignment horizontal="center" vertical="center"/>
    </xf>
    <xf numFmtId="0" fontId="0" fillId="0" borderId="2" xfId="0" applyFill="1" applyBorder="1" applyAlignment="1" applyProtection="1">
      <alignment horizontal="center" vertical="center" wrapText="1"/>
    </xf>
    <xf numFmtId="0" fontId="0" fillId="0" borderId="2" xfId="0" applyFill="1" applyBorder="1" applyAlignment="1" applyProtection="1">
      <alignment horizontal="left" vertical="center" wrapText="1"/>
    </xf>
    <xf numFmtId="49" fontId="0" fillId="0" borderId="2" xfId="0" applyNumberFormat="1" applyFont="1" applyFill="1" applyBorder="1" applyAlignment="1" applyProtection="1">
      <alignment vertical="center"/>
    </xf>
    <xf numFmtId="0" fontId="28" fillId="0" borderId="0" xfId="0" applyFont="1" applyFill="1" applyAlignment="1" applyProtection="1">
      <alignment horizontal="center" vertical="center"/>
    </xf>
    <xf numFmtId="0" fontId="33" fillId="0" borderId="0" xfId="0" applyFont="1" applyFill="1" applyAlignment="1" applyProtection="1">
      <alignment horizontal="right" vertical="center"/>
    </xf>
    <xf numFmtId="0" fontId="24" fillId="0" borderId="0" xfId="0" applyFont="1" applyProtection="1"/>
    <xf numFmtId="0" fontId="24" fillId="0" borderId="0" xfId="0" applyFont="1" applyAlignment="1" applyProtection="1"/>
    <xf numFmtId="0" fontId="54" fillId="0" borderId="0"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53" fillId="0" borderId="0"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11" fillId="0" borderId="0" xfId="0" applyFont="1" applyAlignment="1" applyProtection="1">
      <alignment vertical="center"/>
    </xf>
    <xf numFmtId="0" fontId="12" fillId="0" borderId="0" xfId="0" applyFont="1" applyFill="1" applyBorder="1" applyAlignment="1" applyProtection="1">
      <alignment horizontal="center" vertical="center" wrapText="1"/>
      <protection locked="0"/>
    </xf>
    <xf numFmtId="0" fontId="12" fillId="0" borderId="9" xfId="0" applyFont="1" applyBorder="1" applyAlignment="1" applyProtection="1">
      <alignment vertical="center" wrapText="1"/>
    </xf>
    <xf numFmtId="0" fontId="56" fillId="0" borderId="9" xfId="0" applyFont="1" applyBorder="1" applyAlignment="1" applyProtection="1">
      <alignment vertical="top" wrapText="1"/>
    </xf>
    <xf numFmtId="0" fontId="56" fillId="0" borderId="10" xfId="0" applyFont="1" applyBorder="1" applyAlignment="1" applyProtection="1">
      <alignment vertical="top" wrapText="1"/>
    </xf>
    <xf numFmtId="0" fontId="56" fillId="5" borderId="1" xfId="0" applyFont="1" applyFill="1" applyBorder="1" applyAlignment="1" applyProtection="1">
      <alignment vertical="top" wrapText="1"/>
    </xf>
    <xf numFmtId="0" fontId="12" fillId="0" borderId="9" xfId="0" applyFont="1" applyFill="1" applyBorder="1" applyAlignment="1" applyProtection="1">
      <alignment vertical="center" wrapText="1"/>
    </xf>
    <xf numFmtId="0" fontId="12" fillId="0" borderId="10"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0" fillId="0" borderId="0" xfId="0" applyFill="1" applyAlignment="1" applyProtection="1">
      <alignment horizontal="left" vertical="top" wrapText="1"/>
    </xf>
    <xf numFmtId="0" fontId="0" fillId="0" borderId="4" xfId="0" applyFont="1" applyBorder="1" applyAlignment="1" applyProtection="1">
      <alignment vertical="top"/>
    </xf>
    <xf numFmtId="0" fontId="0" fillId="0" borderId="5" xfId="0" applyBorder="1" applyAlignment="1">
      <alignment vertical="top"/>
    </xf>
    <xf numFmtId="0" fontId="15" fillId="0" borderId="5" xfId="4" applyFont="1" applyFill="1" applyBorder="1" applyAlignment="1" applyProtection="1">
      <alignment horizontal="center" vertical="center" wrapText="1"/>
    </xf>
    <xf numFmtId="0" fontId="15" fillId="0" borderId="6" xfId="4" applyFont="1" applyFill="1" applyBorder="1" applyAlignment="1" applyProtection="1">
      <alignment horizontal="center" vertical="center" wrapText="1"/>
    </xf>
    <xf numFmtId="0" fontId="0" fillId="0" borderId="11"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51" fillId="0" borderId="0" xfId="0" applyFont="1" applyFill="1" applyAlignment="1" applyProtection="1">
      <alignment horizontal="left" vertical="center" wrapText="1"/>
    </xf>
    <xf numFmtId="0" fontId="0" fillId="0" borderId="5" xfId="0" applyFont="1" applyBorder="1" applyAlignment="1" applyProtection="1">
      <alignment horizontal="center" wrapText="1"/>
    </xf>
    <xf numFmtId="0" fontId="0" fillId="0" borderId="6" xfId="0" applyFont="1" applyBorder="1" applyAlignment="1" applyProtection="1">
      <alignment horizontal="center" wrapText="1"/>
    </xf>
    <xf numFmtId="0" fontId="0" fillId="2" borderId="12"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0" borderId="11" xfId="0" applyFont="1" applyBorder="1" applyAlignment="1" applyProtection="1">
      <alignment horizontal="left" vertical="top"/>
    </xf>
    <xf numFmtId="0" fontId="0" fillId="0" borderId="2" xfId="0" applyFont="1" applyBorder="1" applyAlignment="1" applyProtection="1">
      <alignment horizontal="left" vertical="top"/>
    </xf>
    <xf numFmtId="0" fontId="0" fillId="0" borderId="7" xfId="0" applyFont="1" applyBorder="1" applyAlignment="1" applyProtection="1">
      <alignment vertical="top"/>
    </xf>
    <xf numFmtId="0" fontId="0" fillId="0" borderId="0" xfId="0" applyFont="1" applyBorder="1" applyAlignment="1" applyProtection="1">
      <alignment vertical="top"/>
    </xf>
    <xf numFmtId="0" fontId="15" fillId="0" borderId="0" xfId="4" applyFont="1" applyFill="1" applyBorder="1" applyAlignment="1" applyProtection="1">
      <alignment horizontal="center" vertical="center" wrapText="1"/>
    </xf>
    <xf numFmtId="0" fontId="15" fillId="0" borderId="8" xfId="4" applyFont="1" applyFill="1" applyBorder="1" applyAlignment="1" applyProtection="1">
      <alignment horizontal="center" vertical="center" wrapText="1"/>
    </xf>
    <xf numFmtId="0" fontId="3" fillId="0" borderId="5" xfId="0" applyFont="1" applyBorder="1" applyAlignment="1" applyProtection="1">
      <alignment horizontal="left" vertical="center" wrapText="1"/>
    </xf>
    <xf numFmtId="0" fontId="11" fillId="0" borderId="5" xfId="0" applyFont="1" applyBorder="1" applyAlignment="1" applyProtection="1">
      <alignment horizontal="left" vertical="top" wrapText="1"/>
    </xf>
    <xf numFmtId="0" fontId="0" fillId="0" borderId="11" xfId="0" applyFont="1" applyBorder="1" applyAlignment="1" applyProtection="1">
      <alignment vertical="top"/>
    </xf>
    <xf numFmtId="0" fontId="0" fillId="0" borderId="2" xfId="0" applyFont="1" applyBorder="1" applyAlignment="1" applyProtection="1">
      <alignment vertical="top"/>
    </xf>
    <xf numFmtId="0" fontId="15" fillId="0" borderId="2" xfId="4" applyFont="1" applyFill="1" applyBorder="1" applyAlignment="1" applyProtection="1">
      <alignment horizontal="center" vertical="center" wrapText="1"/>
    </xf>
    <xf numFmtId="0" fontId="15" fillId="0" borderId="3" xfId="4" applyFont="1" applyFill="1" applyBorder="1" applyAlignment="1" applyProtection="1">
      <alignment horizontal="center" vertical="center" wrapText="1"/>
    </xf>
    <xf numFmtId="0" fontId="0" fillId="0" borderId="0" xfId="0" applyAlignment="1" applyProtection="1">
      <alignment horizontal="left" vertical="center" wrapText="1"/>
    </xf>
    <xf numFmtId="0" fontId="0" fillId="0" borderId="0" xfId="0" applyAlignment="1" applyProtection="1">
      <alignment horizontal="left" vertical="center"/>
    </xf>
    <xf numFmtId="0" fontId="3" fillId="0" borderId="0" xfId="0" applyFont="1" applyAlignment="1" applyProtection="1">
      <alignment horizontal="left" wrapText="1"/>
    </xf>
    <xf numFmtId="0" fontId="11" fillId="0" borderId="5" xfId="0" applyFont="1" applyBorder="1" applyAlignment="1" applyProtection="1">
      <alignment horizontal="left" vertical="center" wrapText="1"/>
    </xf>
    <xf numFmtId="0" fontId="0" fillId="0" borderId="0" xfId="0" applyFill="1" applyBorder="1" applyAlignment="1" applyProtection="1">
      <alignment horizontal="center" vertical="top" wrapText="1"/>
      <protection locked="0"/>
    </xf>
    <xf numFmtId="0" fontId="3" fillId="0" borderId="5"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3" fillId="0" borderId="0" xfId="0" applyFont="1" applyAlignment="1" applyProtection="1">
      <alignment horizontal="left" vertical="center" wrapText="1"/>
    </xf>
    <xf numFmtId="0" fontId="31" fillId="0" borderId="0" xfId="0" applyFont="1" applyAlignment="1" applyProtection="1">
      <alignment horizontal="left"/>
    </xf>
    <xf numFmtId="0" fontId="11" fillId="2" borderId="9" xfId="1" applyFont="1" applyFill="1" applyBorder="1" applyAlignment="1" applyProtection="1">
      <alignment horizontal="left" vertical="top" wrapText="1"/>
    </xf>
    <xf numFmtId="0" fontId="11" fillId="2" borderId="10" xfId="1" applyFont="1" applyFill="1" applyBorder="1" applyAlignment="1" applyProtection="1">
      <alignment horizontal="left" vertical="top" wrapText="1"/>
    </xf>
    <xf numFmtId="0" fontId="25" fillId="2" borderId="12"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11" fillId="2" borderId="9" xfId="0" applyFont="1" applyFill="1" applyBorder="1" applyAlignment="1" applyProtection="1">
      <alignment horizontal="left" vertical="center" wrapText="1"/>
    </xf>
    <xf numFmtId="0" fontId="11" fillId="2" borderId="10" xfId="0" applyFont="1" applyFill="1" applyBorder="1" applyAlignment="1" applyProtection="1">
      <alignment horizontal="left" vertical="center" wrapText="1"/>
    </xf>
    <xf numFmtId="0" fontId="3" fillId="0" borderId="0" xfId="0" applyFont="1" applyBorder="1" applyAlignment="1" applyProtection="1">
      <alignment horizontal="left" vertical="top" wrapText="1"/>
    </xf>
    <xf numFmtId="0" fontId="0" fillId="0" borderId="0" xfId="0" applyFill="1" applyAlignment="1" applyProtection="1">
      <alignment horizontal="left" vertical="top" wrapText="1"/>
    </xf>
    <xf numFmtId="0" fontId="0" fillId="0" borderId="12" xfId="0"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3" fillId="0" borderId="12"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27" fillId="2" borderId="12" xfId="0" applyFont="1" applyFill="1" applyBorder="1" applyAlignment="1" applyProtection="1">
      <alignment horizontal="center" vertical="center"/>
    </xf>
    <xf numFmtId="0" fontId="27" fillId="2" borderId="9" xfId="0" applyFont="1" applyFill="1" applyBorder="1" applyAlignment="1" applyProtection="1">
      <alignment horizontal="center" vertical="center"/>
    </xf>
    <xf numFmtId="9" fontId="11" fillId="2" borderId="9" xfId="0" applyNumberFormat="1" applyFont="1" applyFill="1" applyBorder="1" applyAlignment="1" applyProtection="1">
      <alignment horizontal="left" vertical="center" wrapText="1"/>
    </xf>
    <xf numFmtId="9" fontId="11" fillId="2" borderId="10" xfId="0" applyNumberFormat="1" applyFont="1" applyFill="1" applyBorder="1" applyAlignment="1" applyProtection="1">
      <alignment horizontal="left" vertical="center" wrapText="1"/>
    </xf>
    <xf numFmtId="0" fontId="11" fillId="0" borderId="12"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2"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3" fillId="0" borderId="5" xfId="0" applyFont="1" applyBorder="1" applyAlignment="1" applyProtection="1">
      <alignment horizontal="left" vertical="center"/>
    </xf>
    <xf numFmtId="0" fontId="5" fillId="2" borderId="9" xfId="0" applyFont="1" applyFill="1" applyBorder="1" applyAlignment="1" applyProtection="1">
      <alignment horizontal="center" vertical="center"/>
    </xf>
    <xf numFmtId="0" fontId="22" fillId="0" borderId="0" xfId="0" applyFont="1" applyBorder="1" applyAlignment="1" applyProtection="1">
      <alignment horizontal="left" wrapText="1"/>
    </xf>
    <xf numFmtId="0" fontId="30" fillId="0" borderId="0" xfId="0" applyFont="1" applyAlignment="1" applyProtection="1">
      <alignment horizontal="left" vertical="top" wrapText="1"/>
    </xf>
    <xf numFmtId="0" fontId="26" fillId="0" borderId="0" xfId="0" applyFont="1" applyFill="1" applyAlignment="1" applyProtection="1">
      <alignment horizontal="left" vertical="top" wrapText="1"/>
    </xf>
    <xf numFmtId="0" fontId="5" fillId="2" borderId="12" xfId="0" applyFont="1" applyFill="1" applyBorder="1" applyAlignment="1" applyProtection="1">
      <alignment horizontal="center" vertical="center"/>
    </xf>
    <xf numFmtId="0" fontId="35" fillId="0" borderId="11" xfId="0" applyFont="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3" xfId="0" applyFont="1" applyBorder="1" applyAlignment="1" applyProtection="1">
      <alignment horizontal="center" vertical="center" wrapText="1"/>
    </xf>
    <xf numFmtId="0" fontId="0" fillId="0" borderId="0" xfId="0" applyFont="1" applyFill="1" applyAlignment="1" applyProtection="1">
      <alignment horizontal="left" vertical="top" wrapText="1"/>
    </xf>
    <xf numFmtId="0" fontId="12" fillId="0" borderId="0" xfId="0" applyFont="1" applyFill="1" applyAlignment="1" applyProtection="1">
      <alignment horizontal="left" vertical="center" wrapText="1"/>
    </xf>
    <xf numFmtId="0" fontId="2" fillId="2" borderId="1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10" fillId="0" borderId="14" xfId="0" applyFont="1" applyFill="1" applyBorder="1" applyAlignment="1" applyProtection="1">
      <alignment horizontal="right" vertical="top" wrapText="1"/>
    </xf>
    <xf numFmtId="0" fontId="10" fillId="0" borderId="13" xfId="0" applyFont="1" applyFill="1" applyBorder="1" applyAlignment="1" applyProtection="1">
      <alignment horizontal="right" vertical="top" wrapText="1"/>
    </xf>
    <xf numFmtId="0" fontId="14" fillId="0" borderId="9"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2" borderId="1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1" fillId="0" borderId="9"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0" xfId="0" applyFont="1" applyBorder="1" applyAlignment="1" applyProtection="1">
      <alignment horizontal="left" vertical="top" wrapText="1"/>
    </xf>
    <xf numFmtId="0" fontId="21" fillId="0" borderId="10" xfId="0" applyFont="1" applyBorder="1" applyAlignment="1" applyProtection="1">
      <alignment horizontal="left" vertical="top" wrapText="1"/>
    </xf>
    <xf numFmtId="0" fontId="11" fillId="4" borderId="12"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12" fillId="3" borderId="12"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2" fillId="0" borderId="12"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10" fillId="0" borderId="14" xfId="0" applyFont="1" applyFill="1" applyBorder="1" applyAlignment="1" applyProtection="1">
      <alignment vertical="top" wrapText="1"/>
    </xf>
    <xf numFmtId="0" fontId="10" fillId="0" borderId="13" xfId="0" applyFont="1" applyFill="1" applyBorder="1" applyAlignment="1" applyProtection="1">
      <alignment vertical="top" wrapText="1"/>
    </xf>
    <xf numFmtId="0" fontId="2" fillId="0" borderId="9" xfId="0" applyFont="1" applyFill="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10" fillId="0" borderId="15" xfId="0" applyFont="1" applyFill="1" applyBorder="1" applyAlignment="1" applyProtection="1">
      <alignment horizontal="right" vertical="top" wrapText="1"/>
    </xf>
    <xf numFmtId="0" fontId="2" fillId="0" borderId="2" xfId="0" applyFont="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Border="1" applyAlignment="1" applyProtection="1">
      <alignment horizontal="left" vertical="top" wrapText="1"/>
    </xf>
    <xf numFmtId="0" fontId="10" fillId="0" borderId="11" xfId="0" applyFont="1" applyFill="1" applyBorder="1" applyAlignment="1" applyProtection="1">
      <alignment horizontal="right" vertical="top" wrapText="1"/>
    </xf>
    <xf numFmtId="0" fontId="10" fillId="0" borderId="4" xfId="0" applyFont="1" applyFill="1" applyBorder="1" applyAlignment="1" applyProtection="1">
      <alignment horizontal="right" vertical="top" wrapText="1"/>
    </xf>
    <xf numFmtId="0" fontId="2" fillId="0" borderId="12" xfId="0" applyFont="1" applyFill="1" applyBorder="1" applyAlignment="1" applyProtection="1">
      <alignment horizontal="left" vertical="top" wrapText="1"/>
    </xf>
    <xf numFmtId="0" fontId="16" fillId="2" borderId="9" xfId="1" applyFont="1" applyFill="1" applyBorder="1" applyAlignment="1" applyProtection="1">
      <alignment horizontal="left" vertical="top" wrapText="1"/>
    </xf>
    <xf numFmtId="0" fontId="16" fillId="2" borderId="10" xfId="1" applyFont="1" applyFill="1" applyBorder="1" applyAlignment="1" applyProtection="1">
      <alignment horizontal="left" vertical="top" wrapText="1"/>
    </xf>
    <xf numFmtId="0" fontId="21" fillId="0" borderId="12" xfId="0" applyFont="1" applyBorder="1" applyAlignment="1" applyProtection="1">
      <alignment horizontal="left" vertical="top" wrapText="1"/>
    </xf>
    <xf numFmtId="0" fontId="14" fillId="0" borderId="12"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4" fillId="0" borderId="11"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0" fillId="0" borderId="1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10" fillId="0" borderId="1" xfId="0" applyFont="1" applyFill="1" applyBorder="1" applyAlignment="1" applyProtection="1">
      <alignment vertical="top" wrapText="1"/>
    </xf>
    <xf numFmtId="0" fontId="14" fillId="0" borderId="12" xfId="0" applyFont="1" applyBorder="1" applyAlignment="1" applyProtection="1">
      <alignment horizontal="left" vertical="top" wrapText="1"/>
    </xf>
    <xf numFmtId="0" fontId="8" fillId="0" borderId="5" xfId="0" applyFont="1" applyBorder="1" applyAlignment="1" applyProtection="1">
      <alignment horizontal="left" vertical="top"/>
    </xf>
    <xf numFmtId="0" fontId="3" fillId="0" borderId="5" xfId="0" applyFont="1" applyBorder="1" applyAlignment="1" applyProtection="1">
      <alignment horizontal="left"/>
    </xf>
    <xf numFmtId="0" fontId="48" fillId="2" borderId="12" xfId="0" applyFont="1" applyFill="1" applyBorder="1" applyAlignment="1" applyProtection="1">
      <alignment horizontal="center" vertical="center" wrapText="1"/>
    </xf>
    <xf numFmtId="0" fontId="48" fillId="2" borderId="9" xfId="0" applyFont="1" applyFill="1" applyBorder="1" applyAlignment="1" applyProtection="1">
      <alignment horizontal="center" vertical="center" wrapText="1"/>
    </xf>
    <xf numFmtId="0" fontId="6" fillId="2" borderId="9" xfId="1" applyFill="1" applyBorder="1" applyAlignment="1" applyProtection="1">
      <alignment horizontal="left" vertical="center" wrapText="1"/>
    </xf>
    <xf numFmtId="0" fontId="6" fillId="2" borderId="9" xfId="1" applyFill="1" applyBorder="1" applyAlignment="1" applyProtection="1">
      <alignment horizontal="left" vertical="center"/>
    </xf>
    <xf numFmtId="0" fontId="6" fillId="2" borderId="10" xfId="1" applyFill="1" applyBorder="1" applyAlignment="1" applyProtection="1">
      <alignment horizontal="left" vertical="center"/>
    </xf>
    <xf numFmtId="0" fontId="0" fillId="2" borderId="1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3" fillId="0" borderId="0" xfId="0" applyFont="1" applyAlignment="1" applyProtection="1">
      <alignment horizontal="left" vertical="top" wrapText="1"/>
    </xf>
    <xf numFmtId="0" fontId="0" fillId="0" borderId="5"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9" xfId="0" applyFont="1" applyBorder="1" applyAlignment="1" applyProtection="1">
      <alignment horizontal="center" wrapText="1"/>
    </xf>
    <xf numFmtId="0" fontId="0" fillId="0" borderId="10" xfId="0" applyFont="1" applyBorder="1" applyAlignment="1" applyProtection="1">
      <alignment horizontal="center" wrapText="1"/>
    </xf>
    <xf numFmtId="0" fontId="19" fillId="0" borderId="11"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45" fillId="2" borderId="12" xfId="0" applyFont="1" applyFill="1" applyBorder="1" applyAlignment="1" applyProtection="1">
      <alignment horizontal="center" vertical="center" wrapText="1"/>
    </xf>
    <xf numFmtId="0" fontId="45" fillId="2" borderId="9" xfId="0" applyFont="1" applyFill="1" applyBorder="1" applyAlignment="1" applyProtection="1">
      <alignment horizontal="center" vertical="center" wrapText="1"/>
    </xf>
    <xf numFmtId="0" fontId="6" fillId="2" borderId="10" xfId="1" applyFill="1" applyBorder="1" applyAlignment="1" applyProtection="1">
      <alignment horizontal="left" vertical="center" wrapText="1"/>
    </xf>
    <xf numFmtId="0" fontId="0" fillId="0" borderId="2" xfId="0" applyBorder="1" applyAlignment="1">
      <alignment vertical="top"/>
    </xf>
    <xf numFmtId="0" fontId="0" fillId="0" borderId="9" xfId="0" applyFill="1" applyBorder="1" applyAlignment="1" applyProtection="1">
      <alignment horizontal="center" wrapText="1"/>
    </xf>
    <xf numFmtId="0" fontId="0" fillId="0" borderId="10" xfId="0" applyFill="1" applyBorder="1" applyAlignment="1" applyProtection="1">
      <alignment horizontal="center" wrapText="1"/>
    </xf>
    <xf numFmtId="0" fontId="3" fillId="0" borderId="5" xfId="0" applyFont="1" applyBorder="1" applyAlignment="1" applyProtection="1">
      <alignment horizontal="left" wrapText="1"/>
    </xf>
    <xf numFmtId="0" fontId="0" fillId="2" borderId="12" xfId="0"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31" fillId="0" borderId="0" xfId="0" applyFont="1" applyAlignment="1" applyProtection="1">
      <alignment horizontal="center" vertical="center"/>
    </xf>
    <xf numFmtId="0" fontId="0" fillId="0" borderId="9" xfId="0" applyFill="1" applyBorder="1" applyAlignment="1" applyProtection="1">
      <alignment horizontal="left" wrapText="1"/>
    </xf>
    <xf numFmtId="0" fontId="0" fillId="0" borderId="0" xfId="0" applyAlignment="1" applyProtection="1">
      <alignment horizontal="left" vertical="top" wrapText="1"/>
    </xf>
    <xf numFmtId="0" fontId="7" fillId="0" borderId="0" xfId="0" applyFont="1" applyAlignment="1" applyProtection="1">
      <alignment horizontal="left" vertical="top"/>
    </xf>
    <xf numFmtId="0" fontId="0" fillId="2" borderId="12"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12" fillId="0" borderId="12"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1" fillId="2" borderId="12" xfId="0" applyFont="1" applyFill="1" applyBorder="1" applyAlignment="1" applyProtection="1">
      <alignment horizontal="left" vertical="center" wrapText="1"/>
    </xf>
    <xf numFmtId="0" fontId="32" fillId="0" borderId="0" xfId="0" applyFont="1" applyFill="1" applyAlignment="1" applyProtection="1">
      <alignment horizontal="center" vertical="center" wrapText="1"/>
    </xf>
    <xf numFmtId="0" fontId="32" fillId="0" borderId="0" xfId="0" applyFont="1" applyFill="1" applyAlignment="1" applyProtection="1">
      <alignment horizontal="center" vertical="center"/>
    </xf>
    <xf numFmtId="0" fontId="11" fillId="0" borderId="5" xfId="0" applyFont="1" applyBorder="1" applyAlignment="1" applyProtection="1">
      <alignment horizontal="center" vertical="center" wrapText="1"/>
    </xf>
    <xf numFmtId="0" fontId="0" fillId="0" borderId="9" xfId="0" applyFont="1" applyFill="1" applyBorder="1" applyAlignment="1" applyProtection="1">
      <alignment horizontal="left" wrapText="1"/>
    </xf>
    <xf numFmtId="0" fontId="12" fillId="2" borderId="12"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wrapText="1"/>
      <protection locked="0"/>
    </xf>
    <xf numFmtId="0" fontId="0" fillId="0" borderId="2" xfId="0" applyBorder="1" applyAlignment="1" applyProtection="1">
      <alignment horizontal="left" vertical="top" wrapText="1"/>
    </xf>
    <xf numFmtId="0" fontId="0" fillId="0" borderId="2" xfId="0" applyBorder="1" applyAlignment="1">
      <alignment horizontal="left" vertical="top"/>
    </xf>
    <xf numFmtId="0" fontId="5" fillId="2" borderId="1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11" fillId="2" borderId="12" xfId="0" applyFont="1" applyFill="1" applyBorder="1" applyAlignment="1" applyProtection="1">
      <alignment horizontal="left" vertical="top" wrapText="1"/>
    </xf>
    <xf numFmtId="0" fontId="12" fillId="2" borderId="9" xfId="0" applyFont="1" applyFill="1" applyBorder="1" applyAlignment="1" applyProtection="1">
      <alignment horizontal="left" vertical="top" wrapText="1"/>
    </xf>
    <xf numFmtId="0" fontId="12" fillId="2" borderId="10" xfId="0" applyFont="1" applyFill="1" applyBorder="1" applyAlignment="1" applyProtection="1">
      <alignment horizontal="left" vertical="top" wrapText="1"/>
    </xf>
    <xf numFmtId="0" fontId="36" fillId="0" borderId="4" xfId="0" applyFont="1" applyBorder="1" applyAlignment="1" applyProtection="1">
      <alignment horizontal="left" vertical="top" wrapText="1"/>
    </xf>
    <xf numFmtId="0" fontId="36" fillId="0" borderId="5" xfId="0" applyFont="1" applyBorder="1" applyAlignment="1" applyProtection="1">
      <alignment horizontal="left" vertical="top" wrapText="1"/>
    </xf>
    <xf numFmtId="0" fontId="0" fillId="0" borderId="6" xfId="0" applyFont="1" applyFill="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33" fillId="0" borderId="5" xfId="0" applyFont="1" applyBorder="1" applyAlignment="1" applyProtection="1">
      <alignment horizontal="left" wrapText="1"/>
    </xf>
    <xf numFmtId="0" fontId="33" fillId="0" borderId="12" xfId="0" applyFont="1" applyBorder="1" applyAlignment="1" applyProtection="1">
      <alignment horizontal="left" vertical="center" wrapText="1"/>
    </xf>
    <xf numFmtId="0" fontId="33" fillId="0" borderId="9"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23" fillId="0" borderId="9"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33"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3" fillId="2" borderId="2"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11" fillId="0" borderId="1" xfId="0" applyFont="1" applyBorder="1" applyAlignment="1" applyProtection="1">
      <alignment horizontal="left" vertical="top" wrapText="1"/>
    </xf>
    <xf numFmtId="0" fontId="11" fillId="0" borderId="12" xfId="0" applyFont="1" applyBorder="1" applyAlignment="1" applyProtection="1">
      <alignment horizontal="left" vertical="top" wrapText="1"/>
    </xf>
    <xf numFmtId="0" fontId="11" fillId="0" borderId="9" xfId="0" applyFont="1" applyBorder="1" applyAlignment="1" applyProtection="1">
      <alignment horizontal="left" vertical="top" wrapText="1"/>
    </xf>
    <xf numFmtId="0" fontId="11" fillId="0" borderId="10" xfId="0" applyFont="1" applyBorder="1" applyAlignment="1" applyProtection="1">
      <alignment horizontal="left" vertical="top" wrapText="1"/>
    </xf>
    <xf numFmtId="0" fontId="12" fillId="0" borderId="12" xfId="0" applyFont="1" applyBorder="1" applyAlignment="1" applyProtection="1">
      <alignment horizontal="left" vertical="top" wrapText="1"/>
    </xf>
    <xf numFmtId="0" fontId="12" fillId="0" borderId="9" xfId="0" applyFont="1" applyBorder="1" applyAlignment="1" applyProtection="1">
      <alignment horizontal="left" vertical="top" wrapText="1"/>
    </xf>
    <xf numFmtId="0" fontId="33" fillId="0" borderId="11" xfId="0" applyFont="1" applyBorder="1" applyAlignment="1" applyProtection="1">
      <alignment vertical="center" wrapText="1"/>
    </xf>
    <xf numFmtId="0" fontId="33" fillId="0" borderId="2" xfId="0" applyFont="1" applyBorder="1" applyAlignment="1" applyProtection="1">
      <alignment vertical="center" wrapText="1"/>
    </xf>
    <xf numFmtId="0" fontId="33" fillId="0" borderId="3" xfId="0" applyFont="1" applyBorder="1" applyAlignment="1" applyProtection="1">
      <alignment vertical="center" wrapText="1"/>
    </xf>
    <xf numFmtId="0" fontId="33" fillId="0" borderId="4" xfId="0" applyFont="1" applyBorder="1" applyAlignment="1" applyProtection="1">
      <alignment vertical="center" wrapText="1"/>
    </xf>
    <xf numFmtId="0" fontId="33" fillId="0" borderId="5" xfId="0" applyFont="1" applyBorder="1" applyAlignment="1" applyProtection="1">
      <alignment vertical="center" wrapText="1"/>
    </xf>
    <xf numFmtId="0" fontId="33" fillId="0" borderId="6" xfId="0" applyFont="1" applyBorder="1" applyAlignment="1" applyProtection="1">
      <alignment vertical="center" wrapText="1"/>
    </xf>
    <xf numFmtId="0" fontId="23" fillId="0" borderId="11" xfId="0" applyFont="1" applyBorder="1" applyAlignment="1" applyProtection="1">
      <alignment horizontal="left" vertical="top" wrapText="1"/>
    </xf>
    <xf numFmtId="0" fontId="23" fillId="0" borderId="2" xfId="0" applyFont="1" applyBorder="1" applyAlignment="1" applyProtection="1">
      <alignment horizontal="left" vertical="top" wrapText="1"/>
    </xf>
    <xf numFmtId="0" fontId="23" fillId="0" borderId="3" xfId="0" applyFont="1" applyBorder="1" applyAlignment="1" applyProtection="1">
      <alignment horizontal="left" vertical="top" wrapText="1"/>
    </xf>
    <xf numFmtId="0" fontId="43" fillId="0" borderId="4" xfId="1" applyFont="1" applyBorder="1" applyAlignment="1" applyProtection="1">
      <alignment horizontal="left" vertical="top"/>
    </xf>
    <xf numFmtId="0" fontId="43" fillId="0" borderId="5" xfId="1" applyFont="1" applyBorder="1" applyAlignment="1" applyProtection="1">
      <alignment horizontal="left" vertical="top"/>
    </xf>
    <xf numFmtId="0" fontId="43" fillId="0" borderId="6" xfId="1" applyFont="1" applyBorder="1" applyAlignment="1" applyProtection="1">
      <alignment horizontal="left" vertical="top"/>
    </xf>
    <xf numFmtId="0" fontId="34" fillId="0" borderId="0" xfId="0" applyFont="1" applyAlignment="1" applyProtection="1">
      <alignment horizontal="left" vertical="top"/>
    </xf>
    <xf numFmtId="0" fontId="7" fillId="0" borderId="0" xfId="0" applyFont="1" applyBorder="1" applyAlignment="1" applyProtection="1">
      <alignment horizontal="left" vertical="top"/>
    </xf>
    <xf numFmtId="0" fontId="7" fillId="0" borderId="0" xfId="0" applyFont="1" applyAlignment="1" applyProtection="1">
      <alignment horizontal="left"/>
    </xf>
    <xf numFmtId="0" fontId="3" fillId="0" borderId="0" xfId="0" applyFont="1" applyFill="1" applyAlignment="1" applyProtection="1">
      <alignment horizontal="left"/>
    </xf>
    <xf numFmtId="0" fontId="0" fillId="0" borderId="7"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0" fillId="0" borderId="7"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8" xfId="0" applyBorder="1" applyAlignment="1" applyProtection="1">
      <alignment horizontal="left" vertical="center" wrapText="1"/>
    </xf>
    <xf numFmtId="43" fontId="0" fillId="2" borderId="12" xfId="5" applyFont="1" applyFill="1" applyBorder="1" applyAlignment="1" applyProtection="1">
      <alignment horizontal="center" vertical="center"/>
      <protection locked="0"/>
    </xf>
    <xf numFmtId="43" fontId="0" fillId="2" borderId="9" xfId="5" applyFont="1" applyFill="1" applyBorder="1" applyAlignment="1" applyProtection="1">
      <alignment horizontal="center" vertical="center"/>
      <protection locked="0"/>
    </xf>
    <xf numFmtId="43" fontId="0" fillId="2" borderId="10" xfId="5" applyFont="1" applyFill="1" applyBorder="1" applyAlignment="1" applyProtection="1">
      <alignment horizontal="center" vertical="center"/>
      <protection locked="0"/>
    </xf>
    <xf numFmtId="43" fontId="0" fillId="2" borderId="12" xfId="5" applyFont="1" applyFill="1" applyBorder="1" applyAlignment="1" applyProtection="1">
      <alignment horizontal="center" vertical="center"/>
    </xf>
    <xf numFmtId="43" fontId="0" fillId="2" borderId="9" xfId="5" applyFont="1" applyFill="1" applyBorder="1" applyAlignment="1" applyProtection="1">
      <alignment horizontal="center" vertical="center"/>
    </xf>
    <xf numFmtId="43" fontId="0" fillId="2" borderId="10" xfId="5" applyFont="1" applyFill="1" applyBorder="1" applyAlignment="1" applyProtection="1">
      <alignment horizontal="center" vertical="center"/>
    </xf>
    <xf numFmtId="0" fontId="0" fillId="0" borderId="12"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9" xfId="0" applyFont="1" applyBorder="1" applyAlignment="1" applyProtection="1">
      <alignment horizontal="left" vertical="top" wrapText="1"/>
    </xf>
    <xf numFmtId="0" fontId="0" fillId="0" borderId="9" xfId="0" applyBorder="1" applyAlignment="1">
      <alignment horizontal="left" vertical="top" wrapText="1"/>
    </xf>
    <xf numFmtId="0" fontId="0" fillId="0" borderId="9" xfId="0" applyFont="1" applyBorder="1" applyAlignment="1" applyProtection="1">
      <alignment horizontal="center" vertical="top" wrapText="1"/>
    </xf>
    <xf numFmtId="0" fontId="0" fillId="0" borderId="10" xfId="0" applyFont="1" applyBorder="1" applyAlignment="1" applyProtection="1">
      <alignment horizontal="center" vertical="top" wrapText="1"/>
    </xf>
    <xf numFmtId="0" fontId="49" fillId="0" borderId="0" xfId="0" applyFont="1" applyFill="1" applyAlignment="1" applyProtection="1">
      <alignment horizontal="left" vertical="top" wrapText="1"/>
    </xf>
    <xf numFmtId="16" fontId="3" fillId="0" borderId="0" xfId="0" applyNumberFormat="1" applyFont="1" applyBorder="1" applyAlignment="1" applyProtection="1">
      <alignment horizontal="left" vertical="top" wrapText="1"/>
    </xf>
    <xf numFmtId="0" fontId="0" fillId="0" borderId="5" xfId="0" applyFont="1" applyBorder="1" applyAlignment="1" applyProtection="1">
      <alignment horizontal="left" wrapText="1"/>
    </xf>
    <xf numFmtId="0" fontId="0" fillId="0" borderId="0" xfId="0" applyFill="1" applyBorder="1" applyAlignment="1" applyProtection="1">
      <alignment horizontal="center" wrapText="1"/>
    </xf>
    <xf numFmtId="0" fontId="0" fillId="0" borderId="8" xfId="0" applyFill="1" applyBorder="1" applyAlignment="1" applyProtection="1">
      <alignment horizontal="center" wrapText="1"/>
    </xf>
    <xf numFmtId="0" fontId="0" fillId="0" borderId="12" xfId="0" applyFont="1" applyBorder="1" applyAlignment="1" applyProtection="1">
      <alignment horizontal="left" vertical="top" wrapText="1"/>
    </xf>
    <xf numFmtId="0" fontId="0" fillId="0" borderId="10" xfId="0" applyFont="1" applyBorder="1" applyAlignment="1" applyProtection="1">
      <alignment horizontal="left" vertical="top" wrapText="1"/>
    </xf>
    <xf numFmtId="0" fontId="42" fillId="0" borderId="0" xfId="0" applyFont="1" applyFill="1" applyAlignment="1" applyProtection="1">
      <alignment horizontal="left" vertical="center" wrapText="1"/>
    </xf>
    <xf numFmtId="0" fontId="12" fillId="0" borderId="0" xfId="0" applyFont="1" applyFill="1" applyAlignment="1" applyProtection="1">
      <alignment horizontal="left" vertical="top" wrapText="1"/>
    </xf>
    <xf numFmtId="0" fontId="0" fillId="0" borderId="0" xfId="0" applyFont="1" applyBorder="1" applyAlignment="1" applyProtection="1">
      <alignment horizontal="left" wrapText="1"/>
    </xf>
    <xf numFmtId="0" fontId="3" fillId="0" borderId="0" xfId="0" applyFont="1" applyAlignment="1" applyProtection="1">
      <alignment horizontal="left" vertical="top"/>
    </xf>
    <xf numFmtId="0" fontId="3" fillId="0" borderId="0" xfId="0" applyFont="1" applyFill="1" applyBorder="1" applyAlignment="1" applyProtection="1">
      <alignment horizontal="left" vertical="center" wrapText="1"/>
    </xf>
    <xf numFmtId="0" fontId="0" fillId="0" borderId="11"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0" fillId="0" borderId="0" xfId="0" applyFill="1" applyAlignment="1" applyProtection="1">
      <alignment horizontal="left" vertical="top"/>
    </xf>
    <xf numFmtId="0" fontId="0" fillId="0" borderId="0" xfId="0" applyAlignment="1" applyProtection="1">
      <alignment horizontal="left" vertical="top"/>
    </xf>
    <xf numFmtId="0" fontId="0" fillId="0" borderId="0" xfId="0" applyAlignment="1">
      <alignment horizontal="left" vertical="top"/>
    </xf>
    <xf numFmtId="0" fontId="0" fillId="0" borderId="12"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12" fillId="0" borderId="7"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0" fillId="0" borderId="0" xfId="0" quotePrefix="1" applyBorder="1" applyAlignment="1" applyProtection="1">
      <alignment horizontal="left" vertical="top" wrapText="1"/>
    </xf>
    <xf numFmtId="0" fontId="6" fillId="0" borderId="4" xfId="1" applyBorder="1" applyAlignment="1" applyProtection="1">
      <alignment horizontal="left" vertical="top" wrapText="1"/>
    </xf>
    <xf numFmtId="0" fontId="6" fillId="0" borderId="5" xfId="1" applyBorder="1" applyAlignment="1" applyProtection="1">
      <alignment horizontal="left" vertical="top" wrapText="1"/>
    </xf>
    <xf numFmtId="0" fontId="6" fillId="0" borderId="6" xfId="1" applyBorder="1" applyAlignment="1" applyProtection="1">
      <alignment horizontal="left" vertical="top" wrapText="1"/>
    </xf>
    <xf numFmtId="0" fontId="6" fillId="6" borderId="9" xfId="1" applyFill="1" applyBorder="1" applyAlignment="1">
      <alignment horizontal="center"/>
    </xf>
    <xf numFmtId="0" fontId="0" fillId="0" borderId="7" xfId="0" applyNumberFormat="1" applyFont="1" applyBorder="1" applyAlignment="1" applyProtection="1">
      <alignment horizontal="left" vertical="top" wrapText="1"/>
    </xf>
    <xf numFmtId="0" fontId="0" fillId="0" borderId="0" xfId="0" applyNumberFormat="1" applyFont="1" applyBorder="1" applyAlignment="1" applyProtection="1">
      <alignment horizontal="left" vertical="top" wrapText="1"/>
    </xf>
    <xf numFmtId="0" fontId="0" fillId="0" borderId="8" xfId="0" applyNumberFormat="1" applyFont="1" applyBorder="1" applyAlignment="1" applyProtection="1">
      <alignment horizontal="left" vertical="top" wrapText="1"/>
    </xf>
    <xf numFmtId="49" fontId="0" fillId="0" borderId="4" xfId="0" applyNumberFormat="1" applyBorder="1" applyAlignment="1" applyProtection="1">
      <alignment horizontal="left" vertical="top" wrapText="1"/>
    </xf>
    <xf numFmtId="49" fontId="0" fillId="0" borderId="5" xfId="0" applyNumberFormat="1" applyBorder="1" applyAlignment="1" applyProtection="1">
      <alignment horizontal="left" vertical="top" wrapText="1"/>
    </xf>
    <xf numFmtId="49" fontId="0" fillId="0" borderId="6" xfId="0" applyNumberFormat="1" applyBorder="1" applyAlignment="1" applyProtection="1">
      <alignment horizontal="left" vertical="top" wrapText="1"/>
    </xf>
    <xf numFmtId="0" fontId="6" fillId="6" borderId="2" xfId="1" applyFill="1" applyBorder="1" applyAlignment="1">
      <alignment horizontal="center"/>
    </xf>
    <xf numFmtId="0" fontId="12" fillId="0" borderId="11"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6" fillId="0" borderId="7" xfId="1" applyBorder="1" applyAlignment="1" applyProtection="1">
      <alignment horizontal="left" vertical="top" wrapText="1"/>
    </xf>
    <xf numFmtId="0" fontId="6" fillId="0" borderId="0" xfId="1" applyBorder="1" applyAlignment="1" applyProtection="1">
      <alignment horizontal="left" vertical="top" wrapText="1"/>
    </xf>
    <xf numFmtId="0" fontId="6" fillId="0" borderId="8" xfId="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6" fillId="6" borderId="5" xfId="1" applyFill="1" applyBorder="1" applyAlignment="1">
      <alignment horizontal="center"/>
    </xf>
    <xf numFmtId="0" fontId="12" fillId="0" borderId="11"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6" fillId="2" borderId="2" xfId="1" applyFill="1" applyBorder="1" applyAlignment="1" applyProtection="1">
      <alignment horizontal="center" vertical="center"/>
    </xf>
    <xf numFmtId="0" fontId="6" fillId="0" borderId="4" xfId="1" applyFill="1" applyBorder="1" applyAlignment="1" applyProtection="1">
      <alignment horizontal="left" vertical="center" wrapText="1"/>
    </xf>
    <xf numFmtId="0" fontId="6" fillId="0" borderId="5" xfId="1" applyFill="1" applyBorder="1" applyAlignment="1" applyProtection="1">
      <alignment horizontal="left" vertical="center" wrapText="1"/>
    </xf>
    <xf numFmtId="0" fontId="6" fillId="0" borderId="6" xfId="1" applyFill="1" applyBorder="1" applyAlignment="1" applyProtection="1">
      <alignment horizontal="left" vertical="center" wrapText="1"/>
    </xf>
    <xf numFmtId="0" fontId="0" fillId="0" borderId="4"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cellXfs>
  <cellStyles count="6">
    <cellStyle name="Komma" xfId="5" builtinId="3"/>
    <cellStyle name="Link" xfId="1" builtinId="8"/>
    <cellStyle name="Prozent 2" xfId="3"/>
    <cellStyle name="Standard" xfId="0" builtinId="0"/>
    <cellStyle name="Standard 2" xfId="2"/>
    <cellStyle name="Standard 3" xfId="4"/>
  </cellStyles>
  <dxfs count="51">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D210" lockText="1" noThreeD="1"/>
</file>

<file path=xl/ctrlProps/ctrlProp10.xml><?xml version="1.0" encoding="utf-8"?>
<formControlPr xmlns="http://schemas.microsoft.com/office/spreadsheetml/2009/9/main" objectType="CheckBox" fmlaLink="$AD$194" lockText="1" noThreeD="1"/>
</file>

<file path=xl/ctrlProps/ctrlProp100.xml><?xml version="1.0" encoding="utf-8"?>
<formControlPr xmlns="http://schemas.microsoft.com/office/spreadsheetml/2009/9/main" objectType="CheckBox" fmlaLink="$AD$332" lockText="1" noThreeD="1"/>
</file>

<file path=xl/ctrlProps/ctrlProp101.xml><?xml version="1.0" encoding="utf-8"?>
<formControlPr xmlns="http://schemas.microsoft.com/office/spreadsheetml/2009/9/main" objectType="CheckBox" fmlaLink="$AD$333" lockText="1" noThreeD="1"/>
</file>

<file path=xl/ctrlProps/ctrlProp102.xml><?xml version="1.0" encoding="utf-8"?>
<formControlPr xmlns="http://schemas.microsoft.com/office/spreadsheetml/2009/9/main" objectType="CheckBox" fmlaLink="$AD$334" lockText="1" noThreeD="1"/>
</file>

<file path=xl/ctrlProps/ctrlProp103.xml><?xml version="1.0" encoding="utf-8"?>
<formControlPr xmlns="http://schemas.microsoft.com/office/spreadsheetml/2009/9/main" objectType="CheckBox" fmlaLink="$AD$335" lockText="1" noThreeD="1"/>
</file>

<file path=xl/ctrlProps/ctrlProp104.xml><?xml version="1.0" encoding="utf-8"?>
<formControlPr xmlns="http://schemas.microsoft.com/office/spreadsheetml/2009/9/main" objectType="CheckBox" fmlaLink="$AD$336" lockText="1" noThreeD="1"/>
</file>

<file path=xl/ctrlProps/ctrlProp105.xml><?xml version="1.0" encoding="utf-8"?>
<formControlPr xmlns="http://schemas.microsoft.com/office/spreadsheetml/2009/9/main" objectType="CheckBox" fmlaLink="$AD$337" lockText="1" noThreeD="1"/>
</file>

<file path=xl/ctrlProps/ctrlProp106.xml><?xml version="1.0" encoding="utf-8"?>
<formControlPr xmlns="http://schemas.microsoft.com/office/spreadsheetml/2009/9/main" objectType="CheckBox" fmlaLink="$AD$340" lockText="1" noThreeD="1"/>
</file>

<file path=xl/ctrlProps/ctrlProp107.xml><?xml version="1.0" encoding="utf-8"?>
<formControlPr xmlns="http://schemas.microsoft.com/office/spreadsheetml/2009/9/main" objectType="CheckBox" fmlaLink="$AD$341" lockText="1" noThreeD="1"/>
</file>

<file path=xl/ctrlProps/ctrlProp108.xml><?xml version="1.0" encoding="utf-8"?>
<formControlPr xmlns="http://schemas.microsoft.com/office/spreadsheetml/2009/9/main" objectType="CheckBox" fmlaLink="$AD$342" lockText="1" noThreeD="1"/>
</file>

<file path=xl/ctrlProps/ctrlProp11.xml><?xml version="1.0" encoding="utf-8"?>
<formControlPr xmlns="http://schemas.microsoft.com/office/spreadsheetml/2009/9/main" objectType="CheckBox" fmlaLink="$AD$202" lockText="1" noThreeD="1"/>
</file>

<file path=xl/ctrlProps/ctrlProp12.xml><?xml version="1.0" encoding="utf-8"?>
<formControlPr xmlns="http://schemas.microsoft.com/office/spreadsheetml/2009/9/main" objectType="CheckBox" fmlaLink="$AD$203" lockText="1" noThreeD="1"/>
</file>

<file path=xl/ctrlProps/ctrlProp13.xml><?xml version="1.0" encoding="utf-8"?>
<formControlPr xmlns="http://schemas.microsoft.com/office/spreadsheetml/2009/9/main" objectType="CheckBox" fmlaLink="AD205" lockText="1" noThreeD="1"/>
</file>

<file path=xl/ctrlProps/ctrlProp14.xml><?xml version="1.0" encoding="utf-8"?>
<formControlPr xmlns="http://schemas.microsoft.com/office/spreadsheetml/2009/9/main" objectType="CheckBox" fmlaLink="$AD$162" lockText="1" noThreeD="1"/>
</file>

<file path=xl/ctrlProps/ctrlProp15.xml><?xml version="1.0" encoding="utf-8"?>
<formControlPr xmlns="http://schemas.microsoft.com/office/spreadsheetml/2009/9/main" objectType="CheckBox" fmlaLink="$AD$163" lockText="1" noThreeD="1"/>
</file>

<file path=xl/ctrlProps/ctrlProp16.xml><?xml version="1.0" encoding="utf-8"?>
<formControlPr xmlns="http://schemas.microsoft.com/office/spreadsheetml/2009/9/main" objectType="CheckBox" fmlaLink="$AD$62" lockText="1" noThreeD="1"/>
</file>

<file path=xl/ctrlProps/ctrlProp17.xml><?xml version="1.0" encoding="utf-8"?>
<formControlPr xmlns="http://schemas.microsoft.com/office/spreadsheetml/2009/9/main" objectType="CheckBox" fmlaLink="$AD$63" lockText="1" noThreeD="1"/>
</file>

<file path=xl/ctrlProps/ctrlProp18.xml><?xml version="1.0" encoding="utf-8"?>
<formControlPr xmlns="http://schemas.microsoft.com/office/spreadsheetml/2009/9/main" objectType="CheckBox" fmlaLink="$AD$69" lockText="1" noThreeD="1"/>
</file>

<file path=xl/ctrlProps/ctrlProp19.xml><?xml version="1.0" encoding="utf-8"?>
<formControlPr xmlns="http://schemas.microsoft.com/office/spreadsheetml/2009/9/main" objectType="CheckBox" fmlaLink="$AD$70" lockText="1" noThreeD="1"/>
</file>

<file path=xl/ctrlProps/ctrlProp2.xml><?xml version="1.0" encoding="utf-8"?>
<formControlPr xmlns="http://schemas.microsoft.com/office/spreadsheetml/2009/9/main" objectType="CheckBox" fmlaLink="AD211" lockText="1" noThreeD="1"/>
</file>

<file path=xl/ctrlProps/ctrlProp20.xml><?xml version="1.0" encoding="utf-8"?>
<formControlPr xmlns="http://schemas.microsoft.com/office/spreadsheetml/2009/9/main" objectType="CheckBox" fmlaLink="$AD$76" lockText="1" noThreeD="1"/>
</file>

<file path=xl/ctrlProps/ctrlProp21.xml><?xml version="1.0" encoding="utf-8"?>
<formControlPr xmlns="http://schemas.microsoft.com/office/spreadsheetml/2009/9/main" objectType="CheckBox" fmlaLink="$AD$77" lockText="1" noThreeD="1"/>
</file>

<file path=xl/ctrlProps/ctrlProp22.xml><?xml version="1.0" encoding="utf-8"?>
<formControlPr xmlns="http://schemas.microsoft.com/office/spreadsheetml/2009/9/main" objectType="CheckBox" fmlaLink="$AD$89" lockText="1" noThreeD="1"/>
</file>

<file path=xl/ctrlProps/ctrlProp23.xml><?xml version="1.0" encoding="utf-8"?>
<formControlPr xmlns="http://schemas.microsoft.com/office/spreadsheetml/2009/9/main" objectType="CheckBox" fmlaLink="$AD$90" lockText="1" noThreeD="1"/>
</file>

<file path=xl/ctrlProps/ctrlProp24.xml><?xml version="1.0" encoding="utf-8"?>
<formControlPr xmlns="http://schemas.microsoft.com/office/spreadsheetml/2009/9/main" objectType="CheckBox" fmlaLink="$AD$97" lockText="1" noThreeD="1"/>
</file>

<file path=xl/ctrlProps/ctrlProp25.xml><?xml version="1.0" encoding="utf-8"?>
<formControlPr xmlns="http://schemas.microsoft.com/office/spreadsheetml/2009/9/main" objectType="CheckBox" fmlaLink="$AD$98" lockText="1" noThreeD="1"/>
</file>

<file path=xl/ctrlProps/ctrlProp26.xml><?xml version="1.0" encoding="utf-8"?>
<formControlPr xmlns="http://schemas.microsoft.com/office/spreadsheetml/2009/9/main" objectType="CheckBox" fmlaLink="$AD$105" lockText="1" noThreeD="1"/>
</file>

<file path=xl/ctrlProps/ctrlProp27.xml><?xml version="1.0" encoding="utf-8"?>
<formControlPr xmlns="http://schemas.microsoft.com/office/spreadsheetml/2009/9/main" objectType="CheckBox" fmlaLink="$AD$108" lockText="1" noThreeD="1"/>
</file>

<file path=xl/ctrlProps/ctrlProp28.xml><?xml version="1.0" encoding="utf-8"?>
<formControlPr xmlns="http://schemas.microsoft.com/office/spreadsheetml/2009/9/main" objectType="CheckBox" fmlaLink="$AD$109" lockText="1" noThreeD="1"/>
</file>

<file path=xl/ctrlProps/ctrlProp29.xml><?xml version="1.0" encoding="utf-8"?>
<formControlPr xmlns="http://schemas.microsoft.com/office/spreadsheetml/2009/9/main" objectType="CheckBox" fmlaLink="$AD$114" lockText="1" noThreeD="1"/>
</file>

<file path=xl/ctrlProps/ctrlProp3.xml><?xml version="1.0" encoding="utf-8"?>
<formControlPr xmlns="http://schemas.microsoft.com/office/spreadsheetml/2009/9/main" objectType="CheckBox" fmlaLink="$AD$155" lockText="1" noThreeD="1"/>
</file>

<file path=xl/ctrlProps/ctrlProp30.xml><?xml version="1.0" encoding="utf-8"?>
<formControlPr xmlns="http://schemas.microsoft.com/office/spreadsheetml/2009/9/main" objectType="CheckBox" fmlaLink="$AD$125" lockText="1" noThreeD="1"/>
</file>

<file path=xl/ctrlProps/ctrlProp31.xml><?xml version="1.0" encoding="utf-8"?>
<formControlPr xmlns="http://schemas.microsoft.com/office/spreadsheetml/2009/9/main" objectType="CheckBox" fmlaLink="$AD$126" lockText="1" noThreeD="1"/>
</file>

<file path=xl/ctrlProps/ctrlProp32.xml><?xml version="1.0" encoding="utf-8"?>
<formControlPr xmlns="http://schemas.microsoft.com/office/spreadsheetml/2009/9/main" objectType="CheckBox" fmlaLink="$AD$133" lockText="1" noThreeD="1"/>
</file>

<file path=xl/ctrlProps/ctrlProp33.xml><?xml version="1.0" encoding="utf-8"?>
<formControlPr xmlns="http://schemas.microsoft.com/office/spreadsheetml/2009/9/main" objectType="CheckBox" fmlaLink="$AD$134" lockText="1" noThreeD="1"/>
</file>

<file path=xl/ctrlProps/ctrlProp34.xml><?xml version="1.0" encoding="utf-8"?>
<formControlPr xmlns="http://schemas.microsoft.com/office/spreadsheetml/2009/9/main" objectType="CheckBox" fmlaLink="$AD$140" lockText="1" noThreeD="1"/>
</file>

<file path=xl/ctrlProps/ctrlProp35.xml><?xml version="1.0" encoding="utf-8"?>
<formControlPr xmlns="http://schemas.microsoft.com/office/spreadsheetml/2009/9/main" objectType="CheckBox" fmlaLink="$AD$141" lockText="1" noThreeD="1"/>
</file>

<file path=xl/ctrlProps/ctrlProp36.xml><?xml version="1.0" encoding="utf-8"?>
<formControlPr xmlns="http://schemas.microsoft.com/office/spreadsheetml/2009/9/main" objectType="CheckBox" fmlaLink="$AD$399" lockText="1" noThreeD="1"/>
</file>

<file path=xl/ctrlProps/ctrlProp37.xml><?xml version="1.0" encoding="utf-8"?>
<formControlPr xmlns="http://schemas.microsoft.com/office/spreadsheetml/2009/9/main" objectType="CheckBox" fmlaLink="$AD$363"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fmlaLink="$AD$106" lockText="1" noThreeD="1"/>
</file>

<file path=xl/ctrlProps/ctrlProp4.xml><?xml version="1.0" encoding="utf-8"?>
<formControlPr xmlns="http://schemas.microsoft.com/office/spreadsheetml/2009/9/main" objectType="CheckBox" fmlaLink="$AD$156" lockText="1" noThreeD="1"/>
</file>

<file path=xl/ctrlProps/ctrlProp40.xml><?xml version="1.0" encoding="utf-8"?>
<formControlPr xmlns="http://schemas.microsoft.com/office/spreadsheetml/2009/9/main" objectType="CheckBox" fmlaLink="$AD$115"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CheckBox" fmlaLink="$AD$228" lockText="1" noThreeD="1"/>
</file>

<file path=xl/ctrlProps/ctrlProp44.xml><?xml version="1.0" encoding="utf-8"?>
<formControlPr xmlns="http://schemas.microsoft.com/office/spreadsheetml/2009/9/main" objectType="CheckBox" fmlaLink="$AD$229" lockText="1" noThreeD="1"/>
</file>

<file path=xl/ctrlProps/ctrlProp45.xml><?xml version="1.0" encoding="utf-8"?>
<formControlPr xmlns="http://schemas.microsoft.com/office/spreadsheetml/2009/9/main" objectType="CheckBox" fmlaLink="$AD$239" lockText="1" noThreeD="1"/>
</file>

<file path=xl/ctrlProps/ctrlProp46.xml><?xml version="1.0" encoding="utf-8"?>
<formControlPr xmlns="http://schemas.microsoft.com/office/spreadsheetml/2009/9/main" objectType="CheckBox" fmlaLink="$AD$240" lockText="1" noThreeD="1"/>
</file>

<file path=xl/ctrlProps/ctrlProp47.xml><?xml version="1.0" encoding="utf-8"?>
<formControlPr xmlns="http://schemas.microsoft.com/office/spreadsheetml/2009/9/main" objectType="CheckBox" fmlaLink="$AD$250" lockText="1" noThreeD="1"/>
</file>

<file path=xl/ctrlProps/ctrlProp48.xml><?xml version="1.0" encoding="utf-8"?>
<formControlPr xmlns="http://schemas.microsoft.com/office/spreadsheetml/2009/9/main" objectType="CheckBox" fmlaLink="$AD$251"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D$173" lockText="1" noThreeD="1"/>
</file>

<file path=xl/ctrlProps/ctrlProp50.xml><?xml version="1.0" encoding="utf-8"?>
<formControlPr xmlns="http://schemas.microsoft.com/office/spreadsheetml/2009/9/main" objectType="CheckBox" fmlaLink="$AD$257" lockText="1" noThreeD="1"/>
</file>

<file path=xl/ctrlProps/ctrlProp51.xml><?xml version="1.0" encoding="utf-8"?>
<formControlPr xmlns="http://schemas.microsoft.com/office/spreadsheetml/2009/9/main" objectType="CheckBox" fmlaLink="$AD$258"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D$264" lockText="1" noThreeD="1"/>
</file>

<file path=xl/ctrlProps/ctrlProp54.xml><?xml version="1.0" encoding="utf-8"?>
<formControlPr xmlns="http://schemas.microsoft.com/office/spreadsheetml/2009/9/main" objectType="CheckBox" fmlaLink="$AD$265"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fmlaLink="$AD$271" lockText="1" noThreeD="1"/>
</file>

<file path=xl/ctrlProps/ctrlProp57.xml><?xml version="1.0" encoding="utf-8"?>
<formControlPr xmlns="http://schemas.microsoft.com/office/spreadsheetml/2009/9/main" objectType="CheckBox" fmlaLink="$AD$272"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fmlaLink="$AD$281" lockText="1" noThreeD="1"/>
</file>

<file path=xl/ctrlProps/ctrlProp6.xml><?xml version="1.0" encoding="utf-8"?>
<formControlPr xmlns="http://schemas.microsoft.com/office/spreadsheetml/2009/9/main" objectType="CheckBox" fmlaLink="$AD$174" lockText="1" noThreeD="1"/>
</file>

<file path=xl/ctrlProps/ctrlProp60.xml><?xml version="1.0" encoding="utf-8"?>
<formControlPr xmlns="http://schemas.microsoft.com/office/spreadsheetml/2009/9/main" objectType="CheckBox" fmlaLink="$AD$282"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fmlaLink="$AD$288" lockText="1" noThreeD="1"/>
</file>

<file path=xl/ctrlProps/ctrlProp63.xml><?xml version="1.0" encoding="utf-8"?>
<formControlPr xmlns="http://schemas.microsoft.com/office/spreadsheetml/2009/9/main" objectType="CheckBox" fmlaLink="$AD$289"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CheckBox" fmlaLink="$AD$295" lockText="1" noThreeD="1"/>
</file>

<file path=xl/ctrlProps/ctrlProp66.xml><?xml version="1.0" encoding="utf-8"?>
<formControlPr xmlns="http://schemas.microsoft.com/office/spreadsheetml/2009/9/main" objectType="CheckBox" fmlaLink="$AD$296"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AD$302" lockText="1" noThreeD="1"/>
</file>

<file path=xl/ctrlProps/ctrlProp69.xml><?xml version="1.0" encoding="utf-8"?>
<formControlPr xmlns="http://schemas.microsoft.com/office/spreadsheetml/2009/9/main" objectType="CheckBox" fmlaLink="$AD$303" lockText="1" noThreeD="1"/>
</file>

<file path=xl/ctrlProps/ctrlProp7.xml><?xml version="1.0" encoding="utf-8"?>
<formControlPr xmlns="http://schemas.microsoft.com/office/spreadsheetml/2009/9/main" objectType="CheckBox" fmlaLink="$AD$183"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fmlaLink="$AD$309" lockText="1" noThreeD="1"/>
</file>

<file path=xl/ctrlProps/ctrlProp72.xml><?xml version="1.0" encoding="utf-8"?>
<formControlPr xmlns="http://schemas.microsoft.com/office/spreadsheetml/2009/9/main" objectType="CheckBox" fmlaLink="$AD$310"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CheckBox" fmlaLink="$AD$316" lockText="1" noThreeD="1"/>
</file>

<file path=xl/ctrlProps/ctrlProp75.xml><?xml version="1.0" encoding="utf-8"?>
<formControlPr xmlns="http://schemas.microsoft.com/office/spreadsheetml/2009/9/main" objectType="CheckBox" fmlaLink="$AD$317" lockText="1" noThreeD="1"/>
</file>

<file path=xl/ctrlProps/ctrlProp76.xml><?xml version="1.0" encoding="utf-8"?>
<formControlPr xmlns="http://schemas.microsoft.com/office/spreadsheetml/2009/9/main" objectType="CheckBox" fmlaLink="$AD$352" lockText="1" noThreeD="1"/>
</file>

<file path=xl/ctrlProps/ctrlProp77.xml><?xml version="1.0" encoding="utf-8"?>
<formControlPr xmlns="http://schemas.microsoft.com/office/spreadsheetml/2009/9/main" objectType="CheckBox" fmlaLink="$AD$353" lockText="1" noThreeD="1"/>
</file>

<file path=xl/ctrlProps/ctrlProp78.xml><?xml version="1.0" encoding="utf-8"?>
<formControlPr xmlns="http://schemas.microsoft.com/office/spreadsheetml/2009/9/main" objectType="CheckBox" fmlaLink="$AD$362" lockText="1" noThreeD="1"/>
</file>

<file path=xl/ctrlProps/ctrlProp79.xml><?xml version="1.0" encoding="utf-8"?>
<formControlPr xmlns="http://schemas.microsoft.com/office/spreadsheetml/2009/9/main" objectType="CheckBox" fmlaLink="$AD$377" lockText="1" noThreeD="1"/>
</file>

<file path=xl/ctrlProps/ctrlProp8.xml><?xml version="1.0" encoding="utf-8"?>
<formControlPr xmlns="http://schemas.microsoft.com/office/spreadsheetml/2009/9/main" objectType="CheckBox" fmlaLink="$AD$184"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CheckBox" fmlaLink="$AD$376" lockText="1" noThreeD="1"/>
</file>

<file path=xl/ctrlProps/ctrlProp82.xml><?xml version="1.0" encoding="utf-8"?>
<formControlPr xmlns="http://schemas.microsoft.com/office/spreadsheetml/2009/9/main" objectType="CheckBox" fmlaLink="$AD$370"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CheckBox" fmlaLink="$AD$369" lockText="1" noThreeD="1"/>
</file>

<file path=xl/ctrlProps/ctrlProp85.xml><?xml version="1.0" encoding="utf-8"?>
<formControlPr xmlns="http://schemas.microsoft.com/office/spreadsheetml/2009/9/main" objectType="CheckBox" fmlaLink="$AD$385" lockText="1" noThreeD="1"/>
</file>

<file path=xl/ctrlProps/ctrlProp86.xml><?xml version="1.0" encoding="utf-8"?>
<formControlPr xmlns="http://schemas.microsoft.com/office/spreadsheetml/2009/9/main" objectType="CheckBox" fmlaLink="$AD$386" lockText="1" noThreeD="1"/>
</file>

<file path=xl/ctrlProps/ctrlProp87.xml><?xml version="1.0" encoding="utf-8"?>
<formControlPr xmlns="http://schemas.microsoft.com/office/spreadsheetml/2009/9/main" objectType="CheckBox" fmlaLink="$AD$392" lockText="1" noThreeD="1"/>
</file>

<file path=xl/ctrlProps/ctrlProp88.xml><?xml version="1.0" encoding="utf-8"?>
<formControlPr xmlns="http://schemas.microsoft.com/office/spreadsheetml/2009/9/main" objectType="CheckBox" fmlaLink="$AD$400"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D$193" lockText="1" noThreeD="1"/>
</file>

<file path=xl/ctrlProps/ctrlProp90.xml><?xml version="1.0" encoding="utf-8"?>
<formControlPr xmlns="http://schemas.microsoft.com/office/spreadsheetml/2009/9/main" objectType="CheckBox" fmlaLink="$AD$393" lockText="1" noThreeD="1"/>
</file>

<file path=xl/ctrlProps/ctrlProp91.xml><?xml version="1.0" encoding="utf-8"?>
<formControlPr xmlns="http://schemas.microsoft.com/office/spreadsheetml/2009/9/main" objectType="CheckBox" fmlaLink="$AD$406"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fmlaLink="$AD$407" lockText="1" noThreeD="1"/>
</file>

<file path=xl/ctrlProps/ctrlProp94.xml><?xml version="1.0" encoding="utf-8"?>
<formControlPr xmlns="http://schemas.microsoft.com/office/spreadsheetml/2009/9/main" objectType="CheckBox" fmlaLink="$AD$325" lockText="1" noThreeD="1"/>
</file>

<file path=xl/ctrlProps/ctrlProp95.xml><?xml version="1.0" encoding="utf-8"?>
<formControlPr xmlns="http://schemas.microsoft.com/office/spreadsheetml/2009/9/main" objectType="CheckBox" fmlaLink="$AD$326" lockText="1" noThreeD="1"/>
</file>

<file path=xl/ctrlProps/ctrlProp96.xml><?xml version="1.0" encoding="utf-8"?>
<formControlPr xmlns="http://schemas.microsoft.com/office/spreadsheetml/2009/9/main" objectType="CheckBox" fmlaLink="$AD$327" lockText="1" noThreeD="1"/>
</file>

<file path=xl/ctrlProps/ctrlProp97.xml><?xml version="1.0" encoding="utf-8"?>
<formControlPr xmlns="http://schemas.microsoft.com/office/spreadsheetml/2009/9/main" objectType="CheckBox" fmlaLink="$AD$324" lockText="1" noThreeD="1"/>
</file>

<file path=xl/ctrlProps/ctrlProp98.xml><?xml version="1.0" encoding="utf-8"?>
<formControlPr xmlns="http://schemas.microsoft.com/office/spreadsheetml/2009/9/main" objectType="CheckBox" fmlaLink="$AD$328" lockText="1" noThreeD="1"/>
</file>

<file path=xl/ctrlProps/ctrlProp99.xml><?xml version="1.0" encoding="utf-8"?>
<formControlPr xmlns="http://schemas.microsoft.com/office/spreadsheetml/2009/9/main" objectType="CheckBox" fmlaLink="$AD$32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209</xdr:row>
          <xdr:rowOff>0</xdr:rowOff>
        </xdr:from>
        <xdr:to>
          <xdr:col>28</xdr:col>
          <xdr:colOff>209550</xdr:colOff>
          <xdr:row>209</xdr:row>
          <xdr:rowOff>390525</xdr:rowOff>
        </xdr:to>
        <xdr:sp macro="" textlink="">
          <xdr:nvSpPr>
            <xdr:cNvPr id="2184" name="Check Box 1160"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210</xdr:row>
          <xdr:rowOff>0</xdr:rowOff>
        </xdr:from>
        <xdr:to>
          <xdr:col>28</xdr:col>
          <xdr:colOff>209550</xdr:colOff>
          <xdr:row>211</xdr:row>
          <xdr:rowOff>0</xdr:rowOff>
        </xdr:to>
        <xdr:sp macro="" textlink="">
          <xdr:nvSpPr>
            <xdr:cNvPr id="2188" name="Check Box 1164"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153</xdr:row>
          <xdr:rowOff>180975</xdr:rowOff>
        </xdr:from>
        <xdr:to>
          <xdr:col>28</xdr:col>
          <xdr:colOff>247650</xdr:colOff>
          <xdr:row>155</xdr:row>
          <xdr:rowOff>47625</xdr:rowOff>
        </xdr:to>
        <xdr:sp macro="" textlink="">
          <xdr:nvSpPr>
            <xdr:cNvPr id="2375" name="Check Box 1351"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154</xdr:row>
          <xdr:rowOff>180975</xdr:rowOff>
        </xdr:from>
        <xdr:to>
          <xdr:col>42</xdr:col>
          <xdr:colOff>9525</xdr:colOff>
          <xdr:row>156</xdr:row>
          <xdr:rowOff>47625</xdr:rowOff>
        </xdr:to>
        <xdr:sp macro="" textlink="">
          <xdr:nvSpPr>
            <xdr:cNvPr id="2376" name="Check Box 1352"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171</xdr:row>
          <xdr:rowOff>904875</xdr:rowOff>
        </xdr:from>
        <xdr:to>
          <xdr:col>28</xdr:col>
          <xdr:colOff>247650</xdr:colOff>
          <xdr:row>173</xdr:row>
          <xdr:rowOff>38100</xdr:rowOff>
        </xdr:to>
        <xdr:sp macro="" textlink="">
          <xdr:nvSpPr>
            <xdr:cNvPr id="2377" name="Check Box 1353"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171450</xdr:rowOff>
        </xdr:from>
        <xdr:to>
          <xdr:col>28</xdr:col>
          <xdr:colOff>247650</xdr:colOff>
          <xdr:row>174</xdr:row>
          <xdr:rowOff>28575</xdr:rowOff>
        </xdr:to>
        <xdr:sp macro="" textlink="">
          <xdr:nvSpPr>
            <xdr:cNvPr id="2378" name="Check Box 1354"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181</xdr:row>
          <xdr:rowOff>381000</xdr:rowOff>
        </xdr:from>
        <xdr:to>
          <xdr:col>28</xdr:col>
          <xdr:colOff>247650</xdr:colOff>
          <xdr:row>183</xdr:row>
          <xdr:rowOff>28575</xdr:rowOff>
        </xdr:to>
        <xdr:sp macro="" textlink="">
          <xdr:nvSpPr>
            <xdr:cNvPr id="2379" name="Check Box 1355"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182</xdr:row>
          <xdr:rowOff>171450</xdr:rowOff>
        </xdr:from>
        <xdr:to>
          <xdr:col>42</xdr:col>
          <xdr:colOff>9525</xdr:colOff>
          <xdr:row>184</xdr:row>
          <xdr:rowOff>28575</xdr:rowOff>
        </xdr:to>
        <xdr:sp macro="" textlink="">
          <xdr:nvSpPr>
            <xdr:cNvPr id="2380" name="Check Box 1356"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191</xdr:row>
          <xdr:rowOff>371475</xdr:rowOff>
        </xdr:from>
        <xdr:to>
          <xdr:col>42</xdr:col>
          <xdr:colOff>9525</xdr:colOff>
          <xdr:row>193</xdr:row>
          <xdr:rowOff>28575</xdr:rowOff>
        </xdr:to>
        <xdr:sp macro="" textlink="">
          <xdr:nvSpPr>
            <xdr:cNvPr id="2381" name="Check Box 1357"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192</xdr:row>
          <xdr:rowOff>171450</xdr:rowOff>
        </xdr:from>
        <xdr:to>
          <xdr:col>28</xdr:col>
          <xdr:colOff>247650</xdr:colOff>
          <xdr:row>194</xdr:row>
          <xdr:rowOff>28575</xdr:rowOff>
        </xdr:to>
        <xdr:sp macro="" textlink="">
          <xdr:nvSpPr>
            <xdr:cNvPr id="2382" name="Check Box 1358"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200</xdr:row>
          <xdr:rowOff>180975</xdr:rowOff>
        </xdr:from>
        <xdr:to>
          <xdr:col>28</xdr:col>
          <xdr:colOff>219075</xdr:colOff>
          <xdr:row>202</xdr:row>
          <xdr:rowOff>28575</xdr:rowOff>
        </xdr:to>
        <xdr:sp macro="" textlink="">
          <xdr:nvSpPr>
            <xdr:cNvPr id="2383" name="Check Box 1359"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201</xdr:row>
          <xdr:rowOff>171450</xdr:rowOff>
        </xdr:from>
        <xdr:to>
          <xdr:col>28</xdr:col>
          <xdr:colOff>247650</xdr:colOff>
          <xdr:row>203</xdr:row>
          <xdr:rowOff>28575</xdr:rowOff>
        </xdr:to>
        <xdr:sp macro="" textlink="">
          <xdr:nvSpPr>
            <xdr:cNvPr id="2384" name="Check Box 1360"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61</xdr:row>
          <xdr:rowOff>0</xdr:rowOff>
        </xdr:from>
        <xdr:to>
          <xdr:col>28</xdr:col>
          <xdr:colOff>247650</xdr:colOff>
          <xdr:row>62</xdr:row>
          <xdr:rowOff>38100</xdr:rowOff>
        </xdr:to>
        <xdr:sp macro="" textlink="">
          <xdr:nvSpPr>
            <xdr:cNvPr id="2486" name="Check Box 1462" hidden="1">
              <a:extLst>
                <a:ext uri="{63B3BB69-23CF-44E3-9099-C40C66FF867C}">
                  <a14:compatExt spid="_x0000_s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204</xdr:row>
          <xdr:rowOff>0</xdr:rowOff>
        </xdr:from>
        <xdr:to>
          <xdr:col>28</xdr:col>
          <xdr:colOff>209550</xdr:colOff>
          <xdr:row>204</xdr:row>
          <xdr:rowOff>552450</xdr:rowOff>
        </xdr:to>
        <xdr:sp macro="" textlink="">
          <xdr:nvSpPr>
            <xdr:cNvPr id="2414" name="Check Box 1390"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160</xdr:row>
          <xdr:rowOff>180975</xdr:rowOff>
        </xdr:from>
        <xdr:to>
          <xdr:col>28</xdr:col>
          <xdr:colOff>247650</xdr:colOff>
          <xdr:row>162</xdr:row>
          <xdr:rowOff>47625</xdr:rowOff>
        </xdr:to>
        <xdr:sp macro="" textlink="">
          <xdr:nvSpPr>
            <xdr:cNvPr id="2479" name="Check Box 1455" hidden="1">
              <a:extLst>
                <a:ext uri="{63B3BB69-23CF-44E3-9099-C40C66FF867C}">
                  <a14:compatExt spid="_x0000_s2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161</xdr:row>
          <xdr:rowOff>180975</xdr:rowOff>
        </xdr:from>
        <xdr:to>
          <xdr:col>28</xdr:col>
          <xdr:colOff>247650</xdr:colOff>
          <xdr:row>163</xdr:row>
          <xdr:rowOff>19050</xdr:rowOff>
        </xdr:to>
        <xdr:sp macro="" textlink="">
          <xdr:nvSpPr>
            <xdr:cNvPr id="2480" name="Check Box 1456" hidden="1">
              <a:extLst>
                <a:ext uri="{63B3BB69-23CF-44E3-9099-C40C66FF867C}">
                  <a14:compatExt spid="_x0000_s2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61</xdr:row>
          <xdr:rowOff>190500</xdr:rowOff>
        </xdr:from>
        <xdr:to>
          <xdr:col>28</xdr:col>
          <xdr:colOff>247650</xdr:colOff>
          <xdr:row>63</xdr:row>
          <xdr:rowOff>19050</xdr:rowOff>
        </xdr:to>
        <xdr:sp macro="" textlink="">
          <xdr:nvSpPr>
            <xdr:cNvPr id="2487" name="Check Box 1463" hidden="1">
              <a:extLst>
                <a:ext uri="{63B3BB69-23CF-44E3-9099-C40C66FF867C}">
                  <a14:compatExt spid="_x0000_s2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67</xdr:row>
          <xdr:rowOff>171450</xdr:rowOff>
        </xdr:from>
        <xdr:to>
          <xdr:col>28</xdr:col>
          <xdr:colOff>238125</xdr:colOff>
          <xdr:row>69</xdr:row>
          <xdr:rowOff>38100</xdr:rowOff>
        </xdr:to>
        <xdr:sp macro="" textlink="">
          <xdr:nvSpPr>
            <xdr:cNvPr id="2488" name="Check Box 1464" hidden="1">
              <a:extLst>
                <a:ext uri="{63B3BB69-23CF-44E3-9099-C40C66FF867C}">
                  <a14:compatExt spid="_x0000_s2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68</xdr:row>
          <xdr:rowOff>171450</xdr:rowOff>
        </xdr:from>
        <xdr:to>
          <xdr:col>28</xdr:col>
          <xdr:colOff>247650</xdr:colOff>
          <xdr:row>70</xdr:row>
          <xdr:rowOff>19050</xdr:rowOff>
        </xdr:to>
        <xdr:sp macro="" textlink="">
          <xdr:nvSpPr>
            <xdr:cNvPr id="2489" name="Check Box 1465" hidden="1">
              <a:extLst>
                <a:ext uri="{63B3BB69-23CF-44E3-9099-C40C66FF867C}">
                  <a14:compatExt spid="_x0000_s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75</xdr:row>
          <xdr:rowOff>0</xdr:rowOff>
        </xdr:from>
        <xdr:to>
          <xdr:col>28</xdr:col>
          <xdr:colOff>247650</xdr:colOff>
          <xdr:row>76</xdr:row>
          <xdr:rowOff>28575</xdr:rowOff>
        </xdr:to>
        <xdr:sp macro="" textlink="">
          <xdr:nvSpPr>
            <xdr:cNvPr id="2490" name="Check Box 1466" hidden="1">
              <a:extLst>
                <a:ext uri="{63B3BB69-23CF-44E3-9099-C40C66FF867C}">
                  <a14:compatExt spid="_x0000_s2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75</xdr:row>
          <xdr:rowOff>180975</xdr:rowOff>
        </xdr:from>
        <xdr:to>
          <xdr:col>28</xdr:col>
          <xdr:colOff>228600</xdr:colOff>
          <xdr:row>77</xdr:row>
          <xdr:rowOff>28575</xdr:rowOff>
        </xdr:to>
        <xdr:sp macro="" textlink="">
          <xdr:nvSpPr>
            <xdr:cNvPr id="2491" name="Check Box 1467" hidden="1">
              <a:extLst>
                <a:ext uri="{63B3BB69-23CF-44E3-9099-C40C66FF867C}">
                  <a14:compatExt spid="_x0000_s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87</xdr:row>
          <xdr:rowOff>171450</xdr:rowOff>
        </xdr:from>
        <xdr:to>
          <xdr:col>28</xdr:col>
          <xdr:colOff>133350</xdr:colOff>
          <xdr:row>88</xdr:row>
          <xdr:rowOff>180975</xdr:rowOff>
        </xdr:to>
        <xdr:sp macro="" textlink="">
          <xdr:nvSpPr>
            <xdr:cNvPr id="2492" name="Check Box 1468" hidden="1">
              <a:extLst>
                <a:ext uri="{63B3BB69-23CF-44E3-9099-C40C66FF867C}">
                  <a14:compatExt spid="_x0000_s2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88</xdr:row>
          <xdr:rowOff>161925</xdr:rowOff>
        </xdr:from>
        <xdr:to>
          <xdr:col>28</xdr:col>
          <xdr:colOff>247650</xdr:colOff>
          <xdr:row>90</xdr:row>
          <xdr:rowOff>38100</xdr:rowOff>
        </xdr:to>
        <xdr:sp macro="" textlink="">
          <xdr:nvSpPr>
            <xdr:cNvPr id="2493" name="Check Box 1469" hidden="1">
              <a:extLst>
                <a:ext uri="{63B3BB69-23CF-44E3-9099-C40C66FF867C}">
                  <a14:compatExt spid="_x0000_s2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95</xdr:row>
          <xdr:rowOff>447675</xdr:rowOff>
        </xdr:from>
        <xdr:to>
          <xdr:col>29</xdr:col>
          <xdr:colOff>0</xdr:colOff>
          <xdr:row>97</xdr:row>
          <xdr:rowOff>9525</xdr:rowOff>
        </xdr:to>
        <xdr:sp macro="" textlink="">
          <xdr:nvSpPr>
            <xdr:cNvPr id="2494" name="Check Box 1470" hidden="1">
              <a:extLst>
                <a:ext uri="{63B3BB69-23CF-44E3-9099-C40C66FF867C}">
                  <a14:compatExt spid="_x0000_s2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96</xdr:row>
          <xdr:rowOff>180975</xdr:rowOff>
        </xdr:from>
        <xdr:to>
          <xdr:col>28</xdr:col>
          <xdr:colOff>247650</xdr:colOff>
          <xdr:row>98</xdr:row>
          <xdr:rowOff>28575</xdr:rowOff>
        </xdr:to>
        <xdr:sp macro="" textlink="">
          <xdr:nvSpPr>
            <xdr:cNvPr id="2495" name="Check Box 1471" hidden="1">
              <a:extLst>
                <a:ext uri="{63B3BB69-23CF-44E3-9099-C40C66FF867C}">
                  <a14:compatExt spid="_x0000_s2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103</xdr:row>
          <xdr:rowOff>809625</xdr:rowOff>
        </xdr:from>
        <xdr:to>
          <xdr:col>28</xdr:col>
          <xdr:colOff>247650</xdr:colOff>
          <xdr:row>105</xdr:row>
          <xdr:rowOff>9525</xdr:rowOff>
        </xdr:to>
        <xdr:sp macro="" textlink="">
          <xdr:nvSpPr>
            <xdr:cNvPr id="2496" name="Check Box 1472" hidden="1">
              <a:extLst>
                <a:ext uri="{63B3BB69-23CF-44E3-9099-C40C66FF867C}">
                  <a14:compatExt spid="_x0000_s2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107</xdr:row>
          <xdr:rowOff>47625</xdr:rowOff>
        </xdr:from>
        <xdr:to>
          <xdr:col>28</xdr:col>
          <xdr:colOff>228600</xdr:colOff>
          <xdr:row>107</xdr:row>
          <xdr:rowOff>295275</xdr:rowOff>
        </xdr:to>
        <xdr:sp macro="" textlink="">
          <xdr:nvSpPr>
            <xdr:cNvPr id="2497" name="Check Box 1473" hidden="1">
              <a:extLst>
                <a:ext uri="{63B3BB69-23CF-44E3-9099-C40C66FF867C}">
                  <a14:compatExt spid="_x0000_s2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108</xdr:row>
          <xdr:rowOff>66675</xdr:rowOff>
        </xdr:from>
        <xdr:to>
          <xdr:col>28</xdr:col>
          <xdr:colOff>228600</xdr:colOff>
          <xdr:row>108</xdr:row>
          <xdr:rowOff>333375</xdr:rowOff>
        </xdr:to>
        <xdr:sp macro="" textlink="">
          <xdr:nvSpPr>
            <xdr:cNvPr id="2498" name="Check Box 1474" hidden="1">
              <a:extLst>
                <a:ext uri="{63B3BB69-23CF-44E3-9099-C40C66FF867C}">
                  <a14:compatExt spid="_x0000_s2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112</xdr:row>
          <xdr:rowOff>171450</xdr:rowOff>
        </xdr:from>
        <xdr:to>
          <xdr:col>28</xdr:col>
          <xdr:colOff>247650</xdr:colOff>
          <xdr:row>114</xdr:row>
          <xdr:rowOff>9525</xdr:rowOff>
        </xdr:to>
        <xdr:sp macro="" textlink="">
          <xdr:nvSpPr>
            <xdr:cNvPr id="2499" name="Check Box 1475" hidden="1">
              <a:extLst>
                <a:ext uri="{63B3BB69-23CF-44E3-9099-C40C66FF867C}">
                  <a14:compatExt spid="_x0000_s2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123</xdr:row>
          <xdr:rowOff>381000</xdr:rowOff>
        </xdr:from>
        <xdr:to>
          <xdr:col>28</xdr:col>
          <xdr:colOff>247650</xdr:colOff>
          <xdr:row>125</xdr:row>
          <xdr:rowOff>19050</xdr:rowOff>
        </xdr:to>
        <xdr:sp macro="" textlink="">
          <xdr:nvSpPr>
            <xdr:cNvPr id="2500" name="Check Box 1476" hidden="1">
              <a:extLst>
                <a:ext uri="{63B3BB69-23CF-44E3-9099-C40C66FF867C}">
                  <a14:compatExt spid="_x0000_s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124</xdr:row>
          <xdr:rowOff>180975</xdr:rowOff>
        </xdr:from>
        <xdr:to>
          <xdr:col>28</xdr:col>
          <xdr:colOff>247650</xdr:colOff>
          <xdr:row>126</xdr:row>
          <xdr:rowOff>19050</xdr:rowOff>
        </xdr:to>
        <xdr:sp macro="" textlink="">
          <xdr:nvSpPr>
            <xdr:cNvPr id="2501" name="Check Box 1477" hidden="1">
              <a:extLst>
                <a:ext uri="{63B3BB69-23CF-44E3-9099-C40C66FF867C}">
                  <a14:compatExt spid="_x0000_s2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131</xdr:row>
          <xdr:rowOff>171450</xdr:rowOff>
        </xdr:from>
        <xdr:to>
          <xdr:col>28</xdr:col>
          <xdr:colOff>228600</xdr:colOff>
          <xdr:row>133</xdr:row>
          <xdr:rowOff>28575</xdr:rowOff>
        </xdr:to>
        <xdr:sp macro="" textlink="">
          <xdr:nvSpPr>
            <xdr:cNvPr id="2502" name="Check Box 1478" hidden="1">
              <a:extLst>
                <a:ext uri="{63B3BB69-23CF-44E3-9099-C40C66FF867C}">
                  <a14:compatExt spid="_x0000_s2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132</xdr:row>
          <xdr:rowOff>171450</xdr:rowOff>
        </xdr:from>
        <xdr:to>
          <xdr:col>28</xdr:col>
          <xdr:colOff>247650</xdr:colOff>
          <xdr:row>134</xdr:row>
          <xdr:rowOff>38100</xdr:rowOff>
        </xdr:to>
        <xdr:sp macro="" textlink="">
          <xdr:nvSpPr>
            <xdr:cNvPr id="2503" name="Check Box 1479" hidden="1">
              <a:extLst>
                <a:ext uri="{63B3BB69-23CF-44E3-9099-C40C66FF867C}">
                  <a14:compatExt spid="_x0000_s2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138</xdr:row>
          <xdr:rowOff>171450</xdr:rowOff>
        </xdr:from>
        <xdr:to>
          <xdr:col>28</xdr:col>
          <xdr:colOff>247650</xdr:colOff>
          <xdr:row>140</xdr:row>
          <xdr:rowOff>28575</xdr:rowOff>
        </xdr:to>
        <xdr:sp macro="" textlink="">
          <xdr:nvSpPr>
            <xdr:cNvPr id="2504" name="Check Box 1480" hidden="1">
              <a:extLst>
                <a:ext uri="{63B3BB69-23CF-44E3-9099-C40C66FF867C}">
                  <a14:compatExt spid="_x0000_s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139</xdr:row>
          <xdr:rowOff>171450</xdr:rowOff>
        </xdr:from>
        <xdr:to>
          <xdr:col>28</xdr:col>
          <xdr:colOff>228600</xdr:colOff>
          <xdr:row>141</xdr:row>
          <xdr:rowOff>38100</xdr:rowOff>
        </xdr:to>
        <xdr:sp macro="" textlink="">
          <xdr:nvSpPr>
            <xdr:cNvPr id="2505" name="Check Box 1481" hidden="1">
              <a:extLst>
                <a:ext uri="{63B3BB69-23CF-44E3-9099-C40C66FF867C}">
                  <a14:compatExt spid="_x0000_s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397</xdr:row>
          <xdr:rowOff>180975</xdr:rowOff>
        </xdr:from>
        <xdr:to>
          <xdr:col>42</xdr:col>
          <xdr:colOff>28575</xdr:colOff>
          <xdr:row>399</xdr:row>
          <xdr:rowOff>9525</xdr:rowOff>
        </xdr:to>
        <xdr:sp macro="" textlink="">
          <xdr:nvSpPr>
            <xdr:cNvPr id="2560" name="Check Box 1536" hidden="1">
              <a:extLst>
                <a:ext uri="{63B3BB69-23CF-44E3-9099-C40C66FF867C}">
                  <a14:compatExt spid="_x0000_s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361</xdr:row>
          <xdr:rowOff>161925</xdr:rowOff>
        </xdr:from>
        <xdr:to>
          <xdr:col>28</xdr:col>
          <xdr:colOff>219075</xdr:colOff>
          <xdr:row>363</xdr:row>
          <xdr:rowOff>38100</xdr:rowOff>
        </xdr:to>
        <xdr:sp macro="" textlink="">
          <xdr:nvSpPr>
            <xdr:cNvPr id="2562" name="Check Box 1538" hidden="1">
              <a:extLst>
                <a:ext uri="{63B3BB69-23CF-44E3-9099-C40C66FF867C}">
                  <a14:compatExt spid="_x0000_s2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390</xdr:row>
          <xdr:rowOff>200025</xdr:rowOff>
        </xdr:from>
        <xdr:to>
          <xdr:col>28</xdr:col>
          <xdr:colOff>247650</xdr:colOff>
          <xdr:row>393</xdr:row>
          <xdr:rowOff>0</xdr:rowOff>
        </xdr:to>
        <xdr:sp macro="" textlink="">
          <xdr:nvSpPr>
            <xdr:cNvPr id="2577" name="Group Box 1553" hidden="1">
              <a:extLst>
                <a:ext uri="{63B3BB69-23CF-44E3-9099-C40C66FF867C}">
                  <a14:compatExt spid="_x0000_s25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104</xdr:row>
          <xdr:rowOff>180975</xdr:rowOff>
        </xdr:from>
        <xdr:to>
          <xdr:col>28</xdr:col>
          <xdr:colOff>247650</xdr:colOff>
          <xdr:row>106</xdr:row>
          <xdr:rowOff>9525</xdr:rowOff>
        </xdr:to>
        <xdr:sp macro="" textlink="">
          <xdr:nvSpPr>
            <xdr:cNvPr id="2596" name="Check Box 1572" hidden="1">
              <a:extLst>
                <a:ext uri="{63B3BB69-23CF-44E3-9099-C40C66FF867C}">
                  <a14:compatExt spid="_x0000_s2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113</xdr:row>
          <xdr:rowOff>171450</xdr:rowOff>
        </xdr:from>
        <xdr:to>
          <xdr:col>28</xdr:col>
          <xdr:colOff>247650</xdr:colOff>
          <xdr:row>115</xdr:row>
          <xdr:rowOff>9525</xdr:rowOff>
        </xdr:to>
        <xdr:sp macro="" textlink="">
          <xdr:nvSpPr>
            <xdr:cNvPr id="2598" name="Check Box 1574" hidden="1">
              <a:extLst>
                <a:ext uri="{63B3BB69-23CF-44E3-9099-C40C66FF867C}">
                  <a14:compatExt spid="_x0000_s2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9525</xdr:rowOff>
        </xdr:from>
        <xdr:to>
          <xdr:col>29</xdr:col>
          <xdr:colOff>0</xdr:colOff>
          <xdr:row>39</xdr:row>
          <xdr:rowOff>200025</xdr:rowOff>
        </xdr:to>
        <xdr:sp macro="" textlink="">
          <xdr:nvSpPr>
            <xdr:cNvPr id="2599" name="Option Button 1575" hidden="1">
              <a:extLst>
                <a:ext uri="{63B3BB69-23CF-44E3-9099-C40C66FF867C}">
                  <a14:compatExt spid="_x0000_s2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xdr:row>
          <xdr:rowOff>9525</xdr:rowOff>
        </xdr:from>
        <xdr:to>
          <xdr:col>29</xdr:col>
          <xdr:colOff>0</xdr:colOff>
          <xdr:row>40</xdr:row>
          <xdr:rowOff>200025</xdr:rowOff>
        </xdr:to>
        <xdr:sp macro="" textlink="">
          <xdr:nvSpPr>
            <xdr:cNvPr id="2600" name="Option Button 1576" hidden="1">
              <a:extLst>
                <a:ext uri="{63B3BB69-23CF-44E3-9099-C40C66FF867C}">
                  <a14:compatExt spid="_x0000_s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226</xdr:row>
          <xdr:rowOff>352425</xdr:rowOff>
        </xdr:from>
        <xdr:to>
          <xdr:col>42</xdr:col>
          <xdr:colOff>9525</xdr:colOff>
          <xdr:row>228</xdr:row>
          <xdr:rowOff>28575</xdr:rowOff>
        </xdr:to>
        <xdr:sp macro="" textlink="">
          <xdr:nvSpPr>
            <xdr:cNvPr id="2677" name="Check Box 1653" hidden="1">
              <a:extLst>
                <a:ext uri="{63B3BB69-23CF-44E3-9099-C40C66FF867C}">
                  <a14:compatExt spid="_x0000_s2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227</xdr:row>
          <xdr:rowOff>171450</xdr:rowOff>
        </xdr:from>
        <xdr:to>
          <xdr:col>42</xdr:col>
          <xdr:colOff>9525</xdr:colOff>
          <xdr:row>229</xdr:row>
          <xdr:rowOff>28575</xdr:rowOff>
        </xdr:to>
        <xdr:sp macro="" textlink="">
          <xdr:nvSpPr>
            <xdr:cNvPr id="2678" name="Check Box 1654" hidden="1">
              <a:extLst>
                <a:ext uri="{63B3BB69-23CF-44E3-9099-C40C66FF867C}">
                  <a14:compatExt spid="_x0000_s2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237</xdr:row>
          <xdr:rowOff>638175</xdr:rowOff>
        </xdr:from>
        <xdr:to>
          <xdr:col>42</xdr:col>
          <xdr:colOff>9525</xdr:colOff>
          <xdr:row>239</xdr:row>
          <xdr:rowOff>38100</xdr:rowOff>
        </xdr:to>
        <xdr:sp macro="" textlink="">
          <xdr:nvSpPr>
            <xdr:cNvPr id="2679" name="Check Box 1655" hidden="1">
              <a:extLst>
                <a:ext uri="{63B3BB69-23CF-44E3-9099-C40C66FF867C}">
                  <a14:compatExt spid="_x0000_s2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239</xdr:row>
          <xdr:rowOff>0</xdr:rowOff>
        </xdr:from>
        <xdr:to>
          <xdr:col>28</xdr:col>
          <xdr:colOff>257175</xdr:colOff>
          <xdr:row>240</xdr:row>
          <xdr:rowOff>28575</xdr:rowOff>
        </xdr:to>
        <xdr:sp macro="" textlink="">
          <xdr:nvSpPr>
            <xdr:cNvPr id="2680" name="Check Box 1656" hidden="1">
              <a:extLst>
                <a:ext uri="{63B3BB69-23CF-44E3-9099-C40C66FF867C}">
                  <a14:compatExt spid="_x0000_s2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249</xdr:row>
          <xdr:rowOff>0</xdr:rowOff>
        </xdr:from>
        <xdr:to>
          <xdr:col>42</xdr:col>
          <xdr:colOff>19050</xdr:colOff>
          <xdr:row>250</xdr:row>
          <xdr:rowOff>19050</xdr:rowOff>
        </xdr:to>
        <xdr:sp macro="" textlink="">
          <xdr:nvSpPr>
            <xdr:cNvPr id="2712" name="Check Box 1688" hidden="1">
              <a:extLst>
                <a:ext uri="{63B3BB69-23CF-44E3-9099-C40C66FF867C}">
                  <a14:compatExt spid="_x0000_s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249</xdr:row>
          <xdr:rowOff>219075</xdr:rowOff>
        </xdr:from>
        <xdr:to>
          <xdr:col>42</xdr:col>
          <xdr:colOff>9525</xdr:colOff>
          <xdr:row>251</xdr:row>
          <xdr:rowOff>0</xdr:rowOff>
        </xdr:to>
        <xdr:sp macro="" textlink="">
          <xdr:nvSpPr>
            <xdr:cNvPr id="2713" name="Check Box 1689" hidden="1">
              <a:extLst>
                <a:ext uri="{63B3BB69-23CF-44E3-9099-C40C66FF867C}">
                  <a14:compatExt spid="_x0000_s2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256</xdr:row>
          <xdr:rowOff>0</xdr:rowOff>
        </xdr:from>
        <xdr:to>
          <xdr:col>28</xdr:col>
          <xdr:colOff>247650</xdr:colOff>
          <xdr:row>258</xdr:row>
          <xdr:rowOff>0</xdr:rowOff>
        </xdr:to>
        <xdr:sp macro="" textlink="">
          <xdr:nvSpPr>
            <xdr:cNvPr id="2714" name="Group Box 1690" hidden="1">
              <a:extLst>
                <a:ext uri="{63B3BB69-23CF-44E3-9099-C40C66FF867C}">
                  <a14:compatExt spid="_x0000_s2714"/>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255</xdr:row>
          <xdr:rowOff>180975</xdr:rowOff>
        </xdr:from>
        <xdr:to>
          <xdr:col>42</xdr:col>
          <xdr:colOff>28575</xdr:colOff>
          <xdr:row>257</xdr:row>
          <xdr:rowOff>19050</xdr:rowOff>
        </xdr:to>
        <xdr:sp macro="" textlink="">
          <xdr:nvSpPr>
            <xdr:cNvPr id="2715" name="Check Box 1691" hidden="1">
              <a:extLst>
                <a:ext uri="{63B3BB69-23CF-44E3-9099-C40C66FF867C}">
                  <a14:compatExt spid="_x0000_s2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256</xdr:row>
          <xdr:rowOff>161925</xdr:rowOff>
        </xdr:from>
        <xdr:to>
          <xdr:col>42</xdr:col>
          <xdr:colOff>9525</xdr:colOff>
          <xdr:row>258</xdr:row>
          <xdr:rowOff>28575</xdr:rowOff>
        </xdr:to>
        <xdr:sp macro="" textlink="">
          <xdr:nvSpPr>
            <xdr:cNvPr id="2716" name="Check Box 1692" hidden="1">
              <a:extLst>
                <a:ext uri="{63B3BB69-23CF-44E3-9099-C40C66FF867C}">
                  <a14:compatExt spid="_x0000_s2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262</xdr:row>
          <xdr:rowOff>619125</xdr:rowOff>
        </xdr:from>
        <xdr:to>
          <xdr:col>28</xdr:col>
          <xdr:colOff>247650</xdr:colOff>
          <xdr:row>265</xdr:row>
          <xdr:rowOff>0</xdr:rowOff>
        </xdr:to>
        <xdr:sp macro="" textlink="">
          <xdr:nvSpPr>
            <xdr:cNvPr id="2717" name="Group Box 1693" hidden="1">
              <a:extLst>
                <a:ext uri="{63B3BB69-23CF-44E3-9099-C40C66FF867C}">
                  <a14:compatExt spid="_x0000_s2717"/>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262</xdr:row>
          <xdr:rowOff>590550</xdr:rowOff>
        </xdr:from>
        <xdr:to>
          <xdr:col>29</xdr:col>
          <xdr:colOff>0</xdr:colOff>
          <xdr:row>264</xdr:row>
          <xdr:rowOff>38100</xdr:rowOff>
        </xdr:to>
        <xdr:sp macro="" textlink="">
          <xdr:nvSpPr>
            <xdr:cNvPr id="2718" name="Check Box 1694" hidden="1">
              <a:extLst>
                <a:ext uri="{63B3BB69-23CF-44E3-9099-C40C66FF867C}">
                  <a14:compatExt spid="_x0000_s2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263</xdr:row>
          <xdr:rowOff>171450</xdr:rowOff>
        </xdr:from>
        <xdr:to>
          <xdr:col>42</xdr:col>
          <xdr:colOff>9525</xdr:colOff>
          <xdr:row>265</xdr:row>
          <xdr:rowOff>19050</xdr:rowOff>
        </xdr:to>
        <xdr:sp macro="" textlink="">
          <xdr:nvSpPr>
            <xdr:cNvPr id="2719" name="Check Box 1695" hidden="1">
              <a:extLst>
                <a:ext uri="{63B3BB69-23CF-44E3-9099-C40C66FF867C}">
                  <a14:compatExt spid="_x0000_s2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269</xdr:row>
          <xdr:rowOff>771525</xdr:rowOff>
        </xdr:from>
        <xdr:to>
          <xdr:col>28</xdr:col>
          <xdr:colOff>247650</xdr:colOff>
          <xdr:row>272</xdr:row>
          <xdr:rowOff>0</xdr:rowOff>
        </xdr:to>
        <xdr:sp macro="" textlink="">
          <xdr:nvSpPr>
            <xdr:cNvPr id="2720" name="Group Box 1696" hidden="1">
              <a:extLst>
                <a:ext uri="{63B3BB69-23CF-44E3-9099-C40C66FF867C}">
                  <a14:compatExt spid="_x0000_s2720"/>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269</xdr:row>
          <xdr:rowOff>771525</xdr:rowOff>
        </xdr:from>
        <xdr:to>
          <xdr:col>42</xdr:col>
          <xdr:colOff>9525</xdr:colOff>
          <xdr:row>271</xdr:row>
          <xdr:rowOff>19050</xdr:rowOff>
        </xdr:to>
        <xdr:sp macro="" textlink="">
          <xdr:nvSpPr>
            <xdr:cNvPr id="2721" name="Check Box 1697" hidden="1">
              <a:extLst>
                <a:ext uri="{63B3BB69-23CF-44E3-9099-C40C66FF867C}">
                  <a14:compatExt spid="_x0000_s2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270</xdr:row>
          <xdr:rowOff>209550</xdr:rowOff>
        </xdr:from>
        <xdr:to>
          <xdr:col>42</xdr:col>
          <xdr:colOff>9525</xdr:colOff>
          <xdr:row>272</xdr:row>
          <xdr:rowOff>28575</xdr:rowOff>
        </xdr:to>
        <xdr:sp macro="" textlink="">
          <xdr:nvSpPr>
            <xdr:cNvPr id="2722" name="Check Box 1698" hidden="1">
              <a:extLst>
                <a:ext uri="{63B3BB69-23CF-44E3-9099-C40C66FF867C}">
                  <a14:compatExt spid="_x0000_s2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280</xdr:row>
          <xdr:rowOff>0</xdr:rowOff>
        </xdr:from>
        <xdr:to>
          <xdr:col>28</xdr:col>
          <xdr:colOff>247650</xdr:colOff>
          <xdr:row>282</xdr:row>
          <xdr:rowOff>0</xdr:rowOff>
        </xdr:to>
        <xdr:sp macro="" textlink="">
          <xdr:nvSpPr>
            <xdr:cNvPr id="2723" name="Group Box 1699" hidden="1">
              <a:extLst>
                <a:ext uri="{63B3BB69-23CF-44E3-9099-C40C66FF867C}">
                  <a14:compatExt spid="_x0000_s2723"/>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279</xdr:row>
          <xdr:rowOff>533400</xdr:rowOff>
        </xdr:from>
        <xdr:to>
          <xdr:col>42</xdr:col>
          <xdr:colOff>9525</xdr:colOff>
          <xdr:row>281</xdr:row>
          <xdr:rowOff>19050</xdr:rowOff>
        </xdr:to>
        <xdr:sp macro="" textlink="">
          <xdr:nvSpPr>
            <xdr:cNvPr id="2724" name="Check Box 1700" hidden="1">
              <a:extLst>
                <a:ext uri="{63B3BB69-23CF-44E3-9099-C40C66FF867C}">
                  <a14:compatExt spid="_x0000_s2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280</xdr:row>
          <xdr:rowOff>190500</xdr:rowOff>
        </xdr:from>
        <xdr:to>
          <xdr:col>42</xdr:col>
          <xdr:colOff>9525</xdr:colOff>
          <xdr:row>282</xdr:row>
          <xdr:rowOff>19050</xdr:rowOff>
        </xdr:to>
        <xdr:sp macro="" textlink="">
          <xdr:nvSpPr>
            <xdr:cNvPr id="2725" name="Check Box 1701" hidden="1">
              <a:extLst>
                <a:ext uri="{63B3BB69-23CF-44E3-9099-C40C66FF867C}">
                  <a14:compatExt spid="_x0000_s2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287</xdr:row>
          <xdr:rowOff>0</xdr:rowOff>
        </xdr:from>
        <xdr:to>
          <xdr:col>28</xdr:col>
          <xdr:colOff>247650</xdr:colOff>
          <xdr:row>289</xdr:row>
          <xdr:rowOff>0</xdr:rowOff>
        </xdr:to>
        <xdr:sp macro="" textlink="">
          <xdr:nvSpPr>
            <xdr:cNvPr id="2726" name="Group Box 1702" hidden="1">
              <a:extLst>
                <a:ext uri="{63B3BB69-23CF-44E3-9099-C40C66FF867C}">
                  <a14:compatExt spid="_x0000_s2726"/>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286</xdr:row>
          <xdr:rowOff>333375</xdr:rowOff>
        </xdr:from>
        <xdr:to>
          <xdr:col>42</xdr:col>
          <xdr:colOff>19050</xdr:colOff>
          <xdr:row>288</xdr:row>
          <xdr:rowOff>28575</xdr:rowOff>
        </xdr:to>
        <xdr:sp macro="" textlink="">
          <xdr:nvSpPr>
            <xdr:cNvPr id="2727" name="Check Box 1703" hidden="1">
              <a:extLst>
                <a:ext uri="{63B3BB69-23CF-44E3-9099-C40C66FF867C}">
                  <a14:compatExt spid="_x0000_s2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287</xdr:row>
          <xdr:rowOff>161925</xdr:rowOff>
        </xdr:from>
        <xdr:to>
          <xdr:col>42</xdr:col>
          <xdr:colOff>19050</xdr:colOff>
          <xdr:row>289</xdr:row>
          <xdr:rowOff>19050</xdr:rowOff>
        </xdr:to>
        <xdr:sp macro="" textlink="">
          <xdr:nvSpPr>
            <xdr:cNvPr id="2728" name="Check Box 1704" hidden="1">
              <a:extLst>
                <a:ext uri="{63B3BB69-23CF-44E3-9099-C40C66FF867C}">
                  <a14:compatExt spid="_x0000_s2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294</xdr:row>
          <xdr:rowOff>0</xdr:rowOff>
        </xdr:from>
        <xdr:to>
          <xdr:col>28</xdr:col>
          <xdr:colOff>247650</xdr:colOff>
          <xdr:row>296</xdr:row>
          <xdr:rowOff>0</xdr:rowOff>
        </xdr:to>
        <xdr:sp macro="" textlink="">
          <xdr:nvSpPr>
            <xdr:cNvPr id="2729" name="Group Box 1705" hidden="1">
              <a:extLst>
                <a:ext uri="{63B3BB69-23CF-44E3-9099-C40C66FF867C}">
                  <a14:compatExt spid="_x0000_s2729"/>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293</xdr:row>
          <xdr:rowOff>581025</xdr:rowOff>
        </xdr:from>
        <xdr:to>
          <xdr:col>42</xdr:col>
          <xdr:colOff>19050</xdr:colOff>
          <xdr:row>295</xdr:row>
          <xdr:rowOff>28575</xdr:rowOff>
        </xdr:to>
        <xdr:sp macro="" textlink="">
          <xdr:nvSpPr>
            <xdr:cNvPr id="2730" name="Check Box 1706" hidden="1">
              <a:extLst>
                <a:ext uri="{63B3BB69-23CF-44E3-9099-C40C66FF867C}">
                  <a14:compatExt spid="_x0000_s2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294</xdr:row>
          <xdr:rowOff>180975</xdr:rowOff>
        </xdr:from>
        <xdr:to>
          <xdr:col>42</xdr:col>
          <xdr:colOff>19050</xdr:colOff>
          <xdr:row>296</xdr:row>
          <xdr:rowOff>28575</xdr:rowOff>
        </xdr:to>
        <xdr:sp macro="" textlink="">
          <xdr:nvSpPr>
            <xdr:cNvPr id="2731" name="Check Box 1707" hidden="1">
              <a:extLst>
                <a:ext uri="{63B3BB69-23CF-44E3-9099-C40C66FF867C}">
                  <a14:compatExt spid="_x0000_s2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300</xdr:row>
          <xdr:rowOff>476250</xdr:rowOff>
        </xdr:from>
        <xdr:to>
          <xdr:col>28</xdr:col>
          <xdr:colOff>247650</xdr:colOff>
          <xdr:row>303</xdr:row>
          <xdr:rowOff>0</xdr:rowOff>
        </xdr:to>
        <xdr:sp macro="" textlink="">
          <xdr:nvSpPr>
            <xdr:cNvPr id="2732" name="Group Box 1708" hidden="1">
              <a:extLst>
                <a:ext uri="{63B3BB69-23CF-44E3-9099-C40C66FF867C}">
                  <a14:compatExt spid="_x0000_s2732"/>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300</xdr:row>
          <xdr:rowOff>447675</xdr:rowOff>
        </xdr:from>
        <xdr:to>
          <xdr:col>42</xdr:col>
          <xdr:colOff>19050</xdr:colOff>
          <xdr:row>302</xdr:row>
          <xdr:rowOff>28575</xdr:rowOff>
        </xdr:to>
        <xdr:sp macro="" textlink="">
          <xdr:nvSpPr>
            <xdr:cNvPr id="2733" name="Check Box 1709" hidden="1">
              <a:extLst>
                <a:ext uri="{63B3BB69-23CF-44E3-9099-C40C66FF867C}">
                  <a14:compatExt spid="_x0000_s2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301</xdr:row>
          <xdr:rowOff>171450</xdr:rowOff>
        </xdr:from>
        <xdr:to>
          <xdr:col>42</xdr:col>
          <xdr:colOff>19050</xdr:colOff>
          <xdr:row>303</xdr:row>
          <xdr:rowOff>9525</xdr:rowOff>
        </xdr:to>
        <xdr:sp macro="" textlink="">
          <xdr:nvSpPr>
            <xdr:cNvPr id="2734" name="Check Box 1710" hidden="1">
              <a:extLst>
                <a:ext uri="{63B3BB69-23CF-44E3-9099-C40C66FF867C}">
                  <a14:compatExt spid="_x0000_s2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308</xdr:row>
          <xdr:rowOff>0</xdr:rowOff>
        </xdr:from>
        <xdr:to>
          <xdr:col>28</xdr:col>
          <xdr:colOff>247650</xdr:colOff>
          <xdr:row>310</xdr:row>
          <xdr:rowOff>0</xdr:rowOff>
        </xdr:to>
        <xdr:sp macro="" textlink="">
          <xdr:nvSpPr>
            <xdr:cNvPr id="2735" name="Group Box 1711" hidden="1">
              <a:extLst>
                <a:ext uri="{63B3BB69-23CF-44E3-9099-C40C66FF867C}">
                  <a14:compatExt spid="_x0000_s2735"/>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307</xdr:row>
          <xdr:rowOff>314325</xdr:rowOff>
        </xdr:from>
        <xdr:to>
          <xdr:col>42</xdr:col>
          <xdr:colOff>9525</xdr:colOff>
          <xdr:row>309</xdr:row>
          <xdr:rowOff>9525</xdr:rowOff>
        </xdr:to>
        <xdr:sp macro="" textlink="">
          <xdr:nvSpPr>
            <xdr:cNvPr id="2736" name="Check Box 1712" hidden="1">
              <a:extLst>
                <a:ext uri="{63B3BB69-23CF-44E3-9099-C40C66FF867C}">
                  <a14:compatExt spid="_x0000_s2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308</xdr:row>
          <xdr:rowOff>180975</xdr:rowOff>
        </xdr:from>
        <xdr:to>
          <xdr:col>42</xdr:col>
          <xdr:colOff>19050</xdr:colOff>
          <xdr:row>310</xdr:row>
          <xdr:rowOff>9525</xdr:rowOff>
        </xdr:to>
        <xdr:sp macro="" textlink="">
          <xdr:nvSpPr>
            <xdr:cNvPr id="2737" name="Check Box 1713" hidden="1">
              <a:extLst>
                <a:ext uri="{63B3BB69-23CF-44E3-9099-C40C66FF867C}">
                  <a14:compatExt spid="_x0000_s2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315</xdr:row>
          <xdr:rowOff>0</xdr:rowOff>
        </xdr:from>
        <xdr:to>
          <xdr:col>28</xdr:col>
          <xdr:colOff>247650</xdr:colOff>
          <xdr:row>317</xdr:row>
          <xdr:rowOff>0</xdr:rowOff>
        </xdr:to>
        <xdr:sp macro="" textlink="">
          <xdr:nvSpPr>
            <xdr:cNvPr id="2738" name="Group Box 1714" hidden="1">
              <a:extLst>
                <a:ext uri="{63B3BB69-23CF-44E3-9099-C40C66FF867C}">
                  <a14:compatExt spid="_x0000_s2738"/>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314</xdr:row>
          <xdr:rowOff>219075</xdr:rowOff>
        </xdr:from>
        <xdr:to>
          <xdr:col>42</xdr:col>
          <xdr:colOff>9525</xdr:colOff>
          <xdr:row>316</xdr:row>
          <xdr:rowOff>28575</xdr:rowOff>
        </xdr:to>
        <xdr:sp macro="" textlink="">
          <xdr:nvSpPr>
            <xdr:cNvPr id="2739" name="Check Box 1715" hidden="1">
              <a:extLst>
                <a:ext uri="{63B3BB69-23CF-44E3-9099-C40C66FF867C}">
                  <a14:compatExt spid="_x0000_s2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315</xdr:row>
          <xdr:rowOff>180975</xdr:rowOff>
        </xdr:from>
        <xdr:to>
          <xdr:col>42</xdr:col>
          <xdr:colOff>28575</xdr:colOff>
          <xdr:row>317</xdr:row>
          <xdr:rowOff>28575</xdr:rowOff>
        </xdr:to>
        <xdr:sp macro="" textlink="">
          <xdr:nvSpPr>
            <xdr:cNvPr id="2740" name="Check Box 1716" hidden="1">
              <a:extLst>
                <a:ext uri="{63B3BB69-23CF-44E3-9099-C40C66FF867C}">
                  <a14:compatExt spid="_x0000_s2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350</xdr:row>
          <xdr:rowOff>676275</xdr:rowOff>
        </xdr:from>
        <xdr:to>
          <xdr:col>42</xdr:col>
          <xdr:colOff>19050</xdr:colOff>
          <xdr:row>352</xdr:row>
          <xdr:rowOff>19050</xdr:rowOff>
        </xdr:to>
        <xdr:sp macro="" textlink="">
          <xdr:nvSpPr>
            <xdr:cNvPr id="2742" name="Check Box 1718" hidden="1">
              <a:extLst>
                <a:ext uri="{63B3BB69-23CF-44E3-9099-C40C66FF867C}">
                  <a14:compatExt spid="_x0000_s2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351</xdr:row>
          <xdr:rowOff>200025</xdr:rowOff>
        </xdr:from>
        <xdr:to>
          <xdr:col>42</xdr:col>
          <xdr:colOff>19050</xdr:colOff>
          <xdr:row>353</xdr:row>
          <xdr:rowOff>0</xdr:rowOff>
        </xdr:to>
        <xdr:sp macro="" textlink="">
          <xdr:nvSpPr>
            <xdr:cNvPr id="2743" name="Check Box 1719" hidden="1">
              <a:extLst>
                <a:ext uri="{63B3BB69-23CF-44E3-9099-C40C66FF867C}">
                  <a14:compatExt spid="_x0000_s2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360</xdr:row>
          <xdr:rowOff>600075</xdr:rowOff>
        </xdr:from>
        <xdr:to>
          <xdr:col>29</xdr:col>
          <xdr:colOff>0</xdr:colOff>
          <xdr:row>362</xdr:row>
          <xdr:rowOff>28575</xdr:rowOff>
        </xdr:to>
        <xdr:sp macro="" textlink="">
          <xdr:nvSpPr>
            <xdr:cNvPr id="2747" name="Check Box 1723" hidden="1">
              <a:extLst>
                <a:ext uri="{63B3BB69-23CF-44E3-9099-C40C66FF867C}">
                  <a14:compatExt spid="_x0000_s2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375</xdr:row>
          <xdr:rowOff>180975</xdr:rowOff>
        </xdr:from>
        <xdr:to>
          <xdr:col>42</xdr:col>
          <xdr:colOff>28575</xdr:colOff>
          <xdr:row>377</xdr:row>
          <xdr:rowOff>28575</xdr:rowOff>
        </xdr:to>
        <xdr:sp macro="" textlink="">
          <xdr:nvSpPr>
            <xdr:cNvPr id="2748" name="Check Box 1724" hidden="1">
              <a:extLst>
                <a:ext uri="{63B3BB69-23CF-44E3-9099-C40C66FF867C}">
                  <a14:compatExt spid="_x0000_s2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361</xdr:row>
          <xdr:rowOff>0</xdr:rowOff>
        </xdr:from>
        <xdr:to>
          <xdr:col>28</xdr:col>
          <xdr:colOff>247650</xdr:colOff>
          <xdr:row>363</xdr:row>
          <xdr:rowOff>0</xdr:rowOff>
        </xdr:to>
        <xdr:sp macro="" textlink="">
          <xdr:nvSpPr>
            <xdr:cNvPr id="2749" name="Group Box 1725" hidden="1">
              <a:extLst>
                <a:ext uri="{63B3BB69-23CF-44E3-9099-C40C66FF867C}">
                  <a14:compatExt spid="_x0000_s2749"/>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374</xdr:row>
          <xdr:rowOff>171450</xdr:rowOff>
        </xdr:from>
        <xdr:to>
          <xdr:col>42</xdr:col>
          <xdr:colOff>19050</xdr:colOff>
          <xdr:row>376</xdr:row>
          <xdr:rowOff>9525</xdr:rowOff>
        </xdr:to>
        <xdr:sp macro="" textlink="">
          <xdr:nvSpPr>
            <xdr:cNvPr id="2751" name="Check Box 1727" hidden="1">
              <a:extLst>
                <a:ext uri="{63B3BB69-23CF-44E3-9099-C40C66FF867C}">
                  <a14:compatExt spid="_x0000_s2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369</xdr:row>
          <xdr:rowOff>0</xdr:rowOff>
        </xdr:from>
        <xdr:to>
          <xdr:col>42</xdr:col>
          <xdr:colOff>19050</xdr:colOff>
          <xdr:row>370</xdr:row>
          <xdr:rowOff>9525</xdr:rowOff>
        </xdr:to>
        <xdr:sp macro="" textlink="">
          <xdr:nvSpPr>
            <xdr:cNvPr id="2753" name="Check Box 1729" hidden="1">
              <a:extLst>
                <a:ext uri="{63B3BB69-23CF-44E3-9099-C40C66FF867C}">
                  <a14:compatExt spid="_x0000_s2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368</xdr:row>
          <xdr:rowOff>0</xdr:rowOff>
        </xdr:from>
        <xdr:to>
          <xdr:col>29</xdr:col>
          <xdr:colOff>0</xdr:colOff>
          <xdr:row>370</xdr:row>
          <xdr:rowOff>0</xdr:rowOff>
        </xdr:to>
        <xdr:sp macro="" textlink="">
          <xdr:nvSpPr>
            <xdr:cNvPr id="2754" name="Group Box 1730" hidden="1">
              <a:extLst>
                <a:ext uri="{63B3BB69-23CF-44E3-9099-C40C66FF867C}">
                  <a14:compatExt spid="_x0000_s2754"/>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367</xdr:row>
          <xdr:rowOff>171450</xdr:rowOff>
        </xdr:from>
        <xdr:to>
          <xdr:col>42</xdr:col>
          <xdr:colOff>9525</xdr:colOff>
          <xdr:row>369</xdr:row>
          <xdr:rowOff>28575</xdr:rowOff>
        </xdr:to>
        <xdr:sp macro="" textlink="">
          <xdr:nvSpPr>
            <xdr:cNvPr id="2756" name="Check Box 1732" hidden="1">
              <a:extLst>
                <a:ext uri="{63B3BB69-23CF-44E3-9099-C40C66FF867C}">
                  <a14:compatExt spid="_x0000_s2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383</xdr:row>
          <xdr:rowOff>180975</xdr:rowOff>
        </xdr:from>
        <xdr:to>
          <xdr:col>28</xdr:col>
          <xdr:colOff>257175</xdr:colOff>
          <xdr:row>385</xdr:row>
          <xdr:rowOff>38100</xdr:rowOff>
        </xdr:to>
        <xdr:sp macro="" textlink="">
          <xdr:nvSpPr>
            <xdr:cNvPr id="2762" name="Check Box 1738" hidden="1">
              <a:extLst>
                <a:ext uri="{63B3BB69-23CF-44E3-9099-C40C66FF867C}">
                  <a14:compatExt spid="_x0000_s2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384</xdr:row>
          <xdr:rowOff>190500</xdr:rowOff>
        </xdr:from>
        <xdr:to>
          <xdr:col>28</xdr:col>
          <xdr:colOff>238125</xdr:colOff>
          <xdr:row>386</xdr:row>
          <xdr:rowOff>38100</xdr:rowOff>
        </xdr:to>
        <xdr:sp macro="" textlink="">
          <xdr:nvSpPr>
            <xdr:cNvPr id="2763" name="Check Box 1739" hidden="1">
              <a:extLst>
                <a:ext uri="{63B3BB69-23CF-44E3-9099-C40C66FF867C}">
                  <a14:compatExt spid="_x0000_s2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390</xdr:row>
          <xdr:rowOff>161925</xdr:rowOff>
        </xdr:from>
        <xdr:to>
          <xdr:col>42</xdr:col>
          <xdr:colOff>9525</xdr:colOff>
          <xdr:row>392</xdr:row>
          <xdr:rowOff>19050</xdr:rowOff>
        </xdr:to>
        <xdr:sp macro="" textlink="">
          <xdr:nvSpPr>
            <xdr:cNvPr id="2772" name="Check Box 1748" hidden="1">
              <a:extLst>
                <a:ext uri="{63B3BB69-23CF-44E3-9099-C40C66FF867C}">
                  <a14:compatExt spid="_x0000_s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398</xdr:row>
          <xdr:rowOff>171450</xdr:rowOff>
        </xdr:from>
        <xdr:to>
          <xdr:col>29</xdr:col>
          <xdr:colOff>0</xdr:colOff>
          <xdr:row>400</xdr:row>
          <xdr:rowOff>28575</xdr:rowOff>
        </xdr:to>
        <xdr:sp macro="" textlink="">
          <xdr:nvSpPr>
            <xdr:cNvPr id="2773" name="Check Box 1749" hidden="1">
              <a:extLst>
                <a:ext uri="{63B3BB69-23CF-44E3-9099-C40C66FF867C}">
                  <a14:compatExt spid="_x0000_s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398</xdr:row>
          <xdr:rowOff>0</xdr:rowOff>
        </xdr:from>
        <xdr:to>
          <xdr:col>28</xdr:col>
          <xdr:colOff>247650</xdr:colOff>
          <xdr:row>400</xdr:row>
          <xdr:rowOff>0</xdr:rowOff>
        </xdr:to>
        <xdr:sp macro="" textlink="">
          <xdr:nvSpPr>
            <xdr:cNvPr id="2774" name="Group Box 1750" hidden="1">
              <a:extLst>
                <a:ext uri="{63B3BB69-23CF-44E3-9099-C40C66FF867C}">
                  <a14:compatExt spid="_x0000_s2774"/>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391</xdr:row>
          <xdr:rowOff>171450</xdr:rowOff>
        </xdr:from>
        <xdr:to>
          <xdr:col>42</xdr:col>
          <xdr:colOff>9525</xdr:colOff>
          <xdr:row>393</xdr:row>
          <xdr:rowOff>28575</xdr:rowOff>
        </xdr:to>
        <xdr:sp macro="" textlink="">
          <xdr:nvSpPr>
            <xdr:cNvPr id="2775" name="Check Box 1751" hidden="1">
              <a:extLst>
                <a:ext uri="{63B3BB69-23CF-44E3-9099-C40C66FF867C}">
                  <a14:compatExt spid="_x0000_s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404</xdr:row>
          <xdr:rowOff>390525</xdr:rowOff>
        </xdr:from>
        <xdr:to>
          <xdr:col>28</xdr:col>
          <xdr:colOff>247650</xdr:colOff>
          <xdr:row>406</xdr:row>
          <xdr:rowOff>28575</xdr:rowOff>
        </xdr:to>
        <xdr:sp macro="" textlink="">
          <xdr:nvSpPr>
            <xdr:cNvPr id="2778" name="Check Box 1754" hidden="1">
              <a:extLst>
                <a:ext uri="{63B3BB69-23CF-44E3-9099-C40C66FF867C}">
                  <a14:compatExt spid="_x0000_s2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405</xdr:row>
          <xdr:rowOff>0</xdr:rowOff>
        </xdr:from>
        <xdr:to>
          <xdr:col>28</xdr:col>
          <xdr:colOff>247650</xdr:colOff>
          <xdr:row>407</xdr:row>
          <xdr:rowOff>0</xdr:rowOff>
        </xdr:to>
        <xdr:sp macro="" textlink="">
          <xdr:nvSpPr>
            <xdr:cNvPr id="2779" name="Group Box 1755" hidden="1">
              <a:extLst>
                <a:ext uri="{63B3BB69-23CF-44E3-9099-C40C66FF867C}">
                  <a14:compatExt spid="_x0000_s2779"/>
                </a:ext>
                <a:ext uri="{FF2B5EF4-FFF2-40B4-BE49-F238E27FC236}">
                  <a16:creationId xmlns:a16="http://schemas.microsoft.com/office/drawing/2014/main" id="{00000000-0008-0000-00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405</xdr:row>
          <xdr:rowOff>171450</xdr:rowOff>
        </xdr:from>
        <xdr:to>
          <xdr:col>28</xdr:col>
          <xdr:colOff>247650</xdr:colOff>
          <xdr:row>407</xdr:row>
          <xdr:rowOff>28575</xdr:rowOff>
        </xdr:to>
        <xdr:sp macro="" textlink="">
          <xdr:nvSpPr>
            <xdr:cNvPr id="2781" name="Check Box 1757" hidden="1">
              <a:extLst>
                <a:ext uri="{63B3BB69-23CF-44E3-9099-C40C66FF867C}">
                  <a14:compatExt spid="_x0000_s2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323</xdr:row>
          <xdr:rowOff>180975</xdr:rowOff>
        </xdr:from>
        <xdr:to>
          <xdr:col>29</xdr:col>
          <xdr:colOff>0</xdr:colOff>
          <xdr:row>325</xdr:row>
          <xdr:rowOff>38100</xdr:rowOff>
        </xdr:to>
        <xdr:sp macro="" textlink="">
          <xdr:nvSpPr>
            <xdr:cNvPr id="2782" name="Check Box 1758" hidden="1">
              <a:extLst>
                <a:ext uri="{63B3BB69-23CF-44E3-9099-C40C66FF867C}">
                  <a14:compatExt spid="_x0000_s2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324</xdr:row>
          <xdr:rowOff>180975</xdr:rowOff>
        </xdr:from>
        <xdr:to>
          <xdr:col>29</xdr:col>
          <xdr:colOff>0</xdr:colOff>
          <xdr:row>326</xdr:row>
          <xdr:rowOff>38100</xdr:rowOff>
        </xdr:to>
        <xdr:sp macro="" textlink="">
          <xdr:nvSpPr>
            <xdr:cNvPr id="2783" name="Check Box 1759" hidden="1">
              <a:extLst>
                <a:ext uri="{63B3BB69-23CF-44E3-9099-C40C66FF867C}">
                  <a14:compatExt spid="_x0000_s2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325</xdr:row>
          <xdr:rowOff>180975</xdr:rowOff>
        </xdr:from>
        <xdr:to>
          <xdr:col>29</xdr:col>
          <xdr:colOff>0</xdr:colOff>
          <xdr:row>327</xdr:row>
          <xdr:rowOff>28575</xdr:rowOff>
        </xdr:to>
        <xdr:sp macro="" textlink="">
          <xdr:nvSpPr>
            <xdr:cNvPr id="2784" name="Check Box 1760" hidden="1">
              <a:extLst>
                <a:ext uri="{63B3BB69-23CF-44E3-9099-C40C66FF867C}">
                  <a14:compatExt spid="_x0000_s2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322</xdr:row>
          <xdr:rowOff>180975</xdr:rowOff>
        </xdr:from>
        <xdr:to>
          <xdr:col>29</xdr:col>
          <xdr:colOff>0</xdr:colOff>
          <xdr:row>324</xdr:row>
          <xdr:rowOff>38100</xdr:rowOff>
        </xdr:to>
        <xdr:sp macro="" textlink="">
          <xdr:nvSpPr>
            <xdr:cNvPr id="2785" name="Check Box 1761" hidden="1">
              <a:extLst>
                <a:ext uri="{63B3BB69-23CF-44E3-9099-C40C66FF867C}">
                  <a14:compatExt spid="_x0000_s2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326</xdr:row>
          <xdr:rowOff>180975</xdr:rowOff>
        </xdr:from>
        <xdr:to>
          <xdr:col>29</xdr:col>
          <xdr:colOff>0</xdr:colOff>
          <xdr:row>328</xdr:row>
          <xdr:rowOff>38100</xdr:rowOff>
        </xdr:to>
        <xdr:sp macro="" textlink="">
          <xdr:nvSpPr>
            <xdr:cNvPr id="2786" name="Check Box 1762" hidden="1">
              <a:extLst>
                <a:ext uri="{63B3BB69-23CF-44E3-9099-C40C66FF867C}">
                  <a14:compatExt spid="_x0000_s2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327</xdr:row>
          <xdr:rowOff>180975</xdr:rowOff>
        </xdr:from>
        <xdr:to>
          <xdr:col>29</xdr:col>
          <xdr:colOff>0</xdr:colOff>
          <xdr:row>329</xdr:row>
          <xdr:rowOff>38100</xdr:rowOff>
        </xdr:to>
        <xdr:sp macro="" textlink="">
          <xdr:nvSpPr>
            <xdr:cNvPr id="2787" name="Check Box 1763" hidden="1">
              <a:extLst>
                <a:ext uri="{63B3BB69-23CF-44E3-9099-C40C66FF867C}">
                  <a14:compatExt spid="_x0000_s2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330</xdr:row>
          <xdr:rowOff>238125</xdr:rowOff>
        </xdr:from>
        <xdr:to>
          <xdr:col>29</xdr:col>
          <xdr:colOff>0</xdr:colOff>
          <xdr:row>332</xdr:row>
          <xdr:rowOff>47625</xdr:rowOff>
        </xdr:to>
        <xdr:sp macro="" textlink="">
          <xdr:nvSpPr>
            <xdr:cNvPr id="2788" name="Check Box 1764" hidden="1">
              <a:extLst>
                <a:ext uri="{63B3BB69-23CF-44E3-9099-C40C66FF867C}">
                  <a14:compatExt spid="_x0000_s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331</xdr:row>
          <xdr:rowOff>171450</xdr:rowOff>
        </xdr:from>
        <xdr:to>
          <xdr:col>29</xdr:col>
          <xdr:colOff>0</xdr:colOff>
          <xdr:row>333</xdr:row>
          <xdr:rowOff>28575</xdr:rowOff>
        </xdr:to>
        <xdr:sp macro="" textlink="">
          <xdr:nvSpPr>
            <xdr:cNvPr id="2789" name="Check Box 1765" hidden="1">
              <a:extLst>
                <a:ext uri="{63B3BB69-23CF-44E3-9099-C40C66FF867C}">
                  <a14:compatExt spid="_x0000_s2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332</xdr:row>
          <xdr:rowOff>171450</xdr:rowOff>
        </xdr:from>
        <xdr:to>
          <xdr:col>29</xdr:col>
          <xdr:colOff>0</xdr:colOff>
          <xdr:row>334</xdr:row>
          <xdr:rowOff>0</xdr:rowOff>
        </xdr:to>
        <xdr:sp macro="" textlink="">
          <xdr:nvSpPr>
            <xdr:cNvPr id="2790" name="Check Box 1766" hidden="1">
              <a:extLst>
                <a:ext uri="{63B3BB69-23CF-44E3-9099-C40C66FF867C}">
                  <a14:compatExt spid="_x0000_s2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333</xdr:row>
          <xdr:rowOff>209550</xdr:rowOff>
        </xdr:from>
        <xdr:to>
          <xdr:col>29</xdr:col>
          <xdr:colOff>0</xdr:colOff>
          <xdr:row>335</xdr:row>
          <xdr:rowOff>28575</xdr:rowOff>
        </xdr:to>
        <xdr:sp macro="" textlink="">
          <xdr:nvSpPr>
            <xdr:cNvPr id="2791" name="Check Box 1767" hidden="1">
              <a:extLst>
                <a:ext uri="{63B3BB69-23CF-44E3-9099-C40C66FF867C}">
                  <a14:compatExt spid="_x0000_s2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334</xdr:row>
          <xdr:rowOff>171450</xdr:rowOff>
        </xdr:from>
        <xdr:to>
          <xdr:col>29</xdr:col>
          <xdr:colOff>0</xdr:colOff>
          <xdr:row>336</xdr:row>
          <xdr:rowOff>28575</xdr:rowOff>
        </xdr:to>
        <xdr:sp macro="" textlink="">
          <xdr:nvSpPr>
            <xdr:cNvPr id="2792" name="Check Box 1768" hidden="1">
              <a:extLst>
                <a:ext uri="{63B3BB69-23CF-44E3-9099-C40C66FF867C}">
                  <a14:compatExt spid="_x0000_s2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335</xdr:row>
          <xdr:rowOff>171450</xdr:rowOff>
        </xdr:from>
        <xdr:to>
          <xdr:col>29</xdr:col>
          <xdr:colOff>0</xdr:colOff>
          <xdr:row>337</xdr:row>
          <xdr:rowOff>28575</xdr:rowOff>
        </xdr:to>
        <xdr:sp macro="" textlink="">
          <xdr:nvSpPr>
            <xdr:cNvPr id="2793" name="Check Box 1769" hidden="1">
              <a:extLst>
                <a:ext uri="{63B3BB69-23CF-44E3-9099-C40C66FF867C}">
                  <a14:compatExt spid="_x0000_s2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338</xdr:row>
          <xdr:rowOff>171450</xdr:rowOff>
        </xdr:from>
        <xdr:to>
          <xdr:col>29</xdr:col>
          <xdr:colOff>0</xdr:colOff>
          <xdr:row>340</xdr:row>
          <xdr:rowOff>28575</xdr:rowOff>
        </xdr:to>
        <xdr:sp macro="" textlink="">
          <xdr:nvSpPr>
            <xdr:cNvPr id="2794" name="Check Box 1770" hidden="1">
              <a:extLst>
                <a:ext uri="{63B3BB69-23CF-44E3-9099-C40C66FF867C}">
                  <a14:compatExt spid="_x0000_s2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339</xdr:row>
          <xdr:rowOff>171450</xdr:rowOff>
        </xdr:from>
        <xdr:to>
          <xdr:col>29</xdr:col>
          <xdr:colOff>0</xdr:colOff>
          <xdr:row>341</xdr:row>
          <xdr:rowOff>47625</xdr:rowOff>
        </xdr:to>
        <xdr:sp macro="" textlink="">
          <xdr:nvSpPr>
            <xdr:cNvPr id="2795" name="Check Box 1771" hidden="1">
              <a:extLst>
                <a:ext uri="{63B3BB69-23CF-44E3-9099-C40C66FF867C}">
                  <a14:compatExt spid="_x0000_s2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340</xdr:row>
          <xdr:rowOff>161925</xdr:rowOff>
        </xdr:from>
        <xdr:to>
          <xdr:col>29</xdr:col>
          <xdr:colOff>0</xdr:colOff>
          <xdr:row>342</xdr:row>
          <xdr:rowOff>28575</xdr:rowOff>
        </xdr:to>
        <xdr:sp macro="" textlink="">
          <xdr:nvSpPr>
            <xdr:cNvPr id="2796" name="Check Box 1772" hidden="1">
              <a:extLst>
                <a:ext uri="{63B3BB69-23CF-44E3-9099-C40C66FF867C}">
                  <a14:compatExt spid="_x0000_s2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9071</xdr:colOff>
      <xdr:row>1</xdr:row>
      <xdr:rowOff>0</xdr:rowOff>
    </xdr:from>
    <xdr:to>
      <xdr:col>33</xdr:col>
      <xdr:colOff>2396908</xdr:colOff>
      <xdr:row>22</xdr:row>
      <xdr:rowOff>77383</xdr:rowOff>
    </xdr:to>
    <xdr:sp macro="" textlink="">
      <xdr:nvSpPr>
        <xdr:cNvPr id="282" name="Textfeld 281">
          <a:extLst>
            <a:ext uri="{FF2B5EF4-FFF2-40B4-BE49-F238E27FC236}">
              <a16:creationId xmlns:a16="http://schemas.microsoft.com/office/drawing/2014/main" id="{00000000-0008-0000-0000-000053000000}"/>
            </a:ext>
          </a:extLst>
        </xdr:cNvPr>
        <xdr:cNvSpPr txBox="1"/>
      </xdr:nvSpPr>
      <xdr:spPr>
        <a:xfrm>
          <a:off x="7620000" y="290286"/>
          <a:ext cx="6696765" cy="1057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(alte FP)</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593908</xdr:colOff>
      <xdr:row>1</xdr:row>
      <xdr:rowOff>11206</xdr:rowOff>
    </xdr:from>
    <xdr:to>
      <xdr:col>39</xdr:col>
      <xdr:colOff>1109379</xdr:colOff>
      <xdr:row>21</xdr:row>
      <xdr:rowOff>0</xdr:rowOff>
    </xdr:to>
    <xdr:sp macro="" textlink="">
      <xdr:nvSpPr>
        <xdr:cNvPr id="2" name="Textfeld 1"/>
        <xdr:cNvSpPr txBox="1"/>
      </xdr:nvSpPr>
      <xdr:spPr>
        <a:xfrm>
          <a:off x="7762875" y="201706"/>
          <a:ext cx="0" cy="1176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BT4\Ref43\Allgemein\2021-2027\Indikatoren\Zielbeitragsformulare\1%20Arbeitsordner_alle\03-V%20SADL\03-A_Geplante-Zielbeitraege_Spitze-auf-dem-Land_Einzusenden-an-efre@l-bank.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genkatalog"/>
      <sheetName val="Ergänzende Informationen"/>
      <sheetName val="Auswertung Querschnittsziele"/>
      <sheetName val="Gewichtungsfaktoren"/>
    </sheetNames>
    <sheetDataSet>
      <sheetData sheetId="0">
        <row r="23">
          <cell r="A23"/>
        </row>
        <row r="25">
          <cell r="A25"/>
        </row>
        <row r="331">
          <cell r="AE331" t="str">
            <v/>
          </cell>
        </row>
        <row r="342">
          <cell r="AE342" t="str">
            <v/>
          </cell>
        </row>
        <row r="350">
          <cell r="A350" t="str">
            <v xml:space="preserve">i 
</v>
          </cell>
        </row>
        <row r="360">
          <cell r="AE360" t="str">
            <v/>
          </cell>
        </row>
        <row r="375">
          <cell r="AE375" t="str">
            <v/>
          </cell>
        </row>
        <row r="389">
          <cell r="AE389" t="str">
            <v/>
          </cell>
        </row>
        <row r="403">
          <cell r="AE403" t="str">
            <v/>
          </cell>
        </row>
        <row r="407">
          <cell r="AE407" t="str">
            <v/>
          </cell>
        </row>
        <row r="430">
          <cell r="AE430" t="str">
            <v/>
          </cell>
        </row>
        <row r="441">
          <cell r="AE441" t="str">
            <v/>
          </cell>
        </row>
        <row r="452">
          <cell r="AE452" t="str">
            <v/>
          </cell>
        </row>
        <row r="498">
          <cell r="AE498">
            <v>0</v>
          </cell>
        </row>
        <row r="511">
          <cell r="AE511" t="str">
            <v/>
          </cell>
        </row>
        <row r="530">
          <cell r="AE530" t="str">
            <v/>
          </cell>
        </row>
        <row r="545">
          <cell r="AG545" t="str">
            <v/>
          </cell>
        </row>
        <row r="548">
          <cell r="AK548" t="str">
            <v/>
          </cell>
        </row>
        <row r="550">
          <cell r="AG550" t="str">
            <v/>
          </cell>
        </row>
      </sheetData>
      <sheetData sheetId="1"/>
      <sheetData sheetId="2">
        <row r="64">
          <cell r="J64" t="str">
            <v>60:40</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dgnb-system.de/de/gebaeude/kriterien/" TargetMode="External"/><Relationship Id="rId2" Type="http://schemas.openxmlformats.org/officeDocument/2006/relationships/hyperlink" Target="http://www.dgnb-system.de/de/system/kriterien/" TargetMode="External"/><Relationship Id="rId1" Type="http://schemas.openxmlformats.org/officeDocument/2006/relationships/hyperlink" Target="http://www.deutscher-nachhaltigkeitskodex.de/de/startseite.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2021-27.efre-bw.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AP451"/>
  <sheetViews>
    <sheetView showGridLines="0" tabSelected="1" topLeftCell="A6" zoomScaleNormal="100" zoomScaleSheetLayoutView="100" workbookViewId="0">
      <selection activeCell="A7" sqref="A7:AC7"/>
    </sheetView>
  </sheetViews>
  <sheetFormatPr baseColWidth="10" defaultColWidth="10.75" defaultRowHeight="14.25" x14ac:dyDescent="0.2"/>
  <cols>
    <col min="1" max="1" width="3.25" style="1" customWidth="1"/>
    <col min="2" max="3" width="3.125" style="1" customWidth="1"/>
    <col min="4" max="5" width="3.375" style="1" customWidth="1"/>
    <col min="6" max="6" width="3.125" style="1" customWidth="1"/>
    <col min="7" max="7" width="4.125" style="1" customWidth="1"/>
    <col min="8" max="8" width="3.5" style="1" customWidth="1"/>
    <col min="9" max="9" width="3.75" style="1" customWidth="1"/>
    <col min="10" max="10" width="2.375" style="1" customWidth="1"/>
    <col min="11" max="11" width="3.125" style="1" hidden="1" customWidth="1"/>
    <col min="12" max="12" width="3.875" style="1" customWidth="1"/>
    <col min="13" max="15" width="3.125" style="1" customWidth="1"/>
    <col min="16" max="16" width="2.875" style="1" customWidth="1"/>
    <col min="17" max="20" width="3.125" style="1" customWidth="1"/>
    <col min="21" max="21" width="3" style="1" customWidth="1"/>
    <col min="22" max="23" width="3.125" style="1" customWidth="1"/>
    <col min="24" max="24" width="3" style="1" customWidth="1"/>
    <col min="25" max="25" width="3.5" style="1" customWidth="1"/>
    <col min="26" max="26" width="3.125" style="1" customWidth="1"/>
    <col min="27" max="27" width="2" style="1" customWidth="1"/>
    <col min="28" max="28" width="3.5" style="1" customWidth="1"/>
    <col min="29" max="29" width="3.375" style="2" customWidth="1"/>
    <col min="30" max="30" width="10.75" style="38" hidden="1" customWidth="1"/>
    <col min="31" max="31" width="35.125" style="1" hidden="1" customWidth="1"/>
    <col min="32" max="32" width="10.75" style="38" hidden="1" customWidth="1"/>
    <col min="33" max="33" width="10.75" style="1" hidden="1" customWidth="1"/>
    <col min="34" max="34" width="83.75" style="1" hidden="1" customWidth="1"/>
    <col min="35" max="36" width="10.75" style="1" hidden="1" customWidth="1"/>
    <col min="37" max="37" width="45.875" style="1" hidden="1" customWidth="1"/>
    <col min="38" max="38" width="70.625" style="100" hidden="1" customWidth="1"/>
    <col min="39" max="42" width="10.75" style="1" hidden="1" customWidth="1"/>
    <col min="43" max="44" width="10.75" style="1" customWidth="1"/>
    <col min="45" max="16384" width="10.75" style="1"/>
  </cols>
  <sheetData>
    <row r="1" spans="1:38" ht="23.25" hidden="1" x14ac:dyDescent="0.35">
      <c r="A1" s="59"/>
      <c r="AC1" s="60"/>
    </row>
    <row r="2" spans="1:38" hidden="1" x14ac:dyDescent="0.2">
      <c r="AD2" s="44"/>
    </row>
    <row r="3" spans="1:38" hidden="1" x14ac:dyDescent="0.2">
      <c r="AD3" s="45"/>
    </row>
    <row r="4" spans="1:38" hidden="1" x14ac:dyDescent="0.2">
      <c r="AD4" s="45"/>
    </row>
    <row r="5" spans="1:38" hidden="1" x14ac:dyDescent="0.2">
      <c r="AD5" s="45"/>
    </row>
    <row r="6" spans="1:38" x14ac:dyDescent="0.2">
      <c r="AD6" s="45"/>
    </row>
    <row r="7" spans="1:38" ht="20.100000000000001" customHeight="1" x14ac:dyDescent="0.2">
      <c r="A7" s="349" t="s">
        <v>215</v>
      </c>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45"/>
    </row>
    <row r="8" spans="1:38" ht="15.75" x14ac:dyDescent="0.2">
      <c r="A8" s="349" t="s">
        <v>17</v>
      </c>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row>
    <row r="9" spans="1:38" ht="30" x14ac:dyDescent="0.2">
      <c r="A9" s="156"/>
      <c r="B9" s="156"/>
      <c r="C9" s="156"/>
      <c r="D9" s="156"/>
      <c r="E9" s="156"/>
      <c r="F9" s="156"/>
      <c r="G9" s="373"/>
      <c r="H9" s="373"/>
      <c r="I9" s="373"/>
      <c r="J9" s="373"/>
      <c r="K9" s="373"/>
      <c r="L9" s="373"/>
      <c r="M9" s="373"/>
      <c r="N9" s="373"/>
      <c r="O9" s="373"/>
      <c r="P9" s="373"/>
      <c r="Q9" s="373"/>
      <c r="R9" s="373"/>
      <c r="S9" s="373"/>
      <c r="T9" s="373"/>
      <c r="U9" s="373"/>
      <c r="V9" s="373"/>
      <c r="W9" s="156"/>
      <c r="X9" s="156"/>
      <c r="Y9" s="156"/>
      <c r="Z9" s="156"/>
      <c r="AA9" s="156"/>
      <c r="AB9" s="156"/>
      <c r="AC9" s="157" t="s">
        <v>219</v>
      </c>
    </row>
    <row r="10" spans="1:38" s="69" customFormat="1" ht="81.95" customHeight="1" x14ac:dyDescent="0.25">
      <c r="A10" s="360" t="s">
        <v>220</v>
      </c>
      <c r="B10" s="360"/>
      <c r="C10" s="360"/>
      <c r="D10" s="360"/>
      <c r="E10" s="360"/>
      <c r="F10" s="360"/>
      <c r="G10" s="360"/>
      <c r="H10" s="360"/>
      <c r="I10" s="360"/>
      <c r="J10" s="360"/>
      <c r="K10" s="360"/>
      <c r="L10" s="360"/>
      <c r="M10" s="360"/>
      <c r="N10" s="360"/>
      <c r="O10" s="360"/>
      <c r="P10" s="360"/>
      <c r="Q10" s="361"/>
      <c r="R10" s="361"/>
      <c r="S10" s="361"/>
      <c r="T10" s="361"/>
      <c r="U10" s="361"/>
      <c r="V10" s="361"/>
      <c r="W10" s="361"/>
      <c r="X10" s="361"/>
      <c r="Y10" s="361"/>
      <c r="Z10" s="361"/>
      <c r="AA10" s="361"/>
      <c r="AB10" s="361"/>
      <c r="AC10" s="361"/>
      <c r="AD10" s="68"/>
      <c r="AF10" s="68"/>
      <c r="AL10" s="101"/>
    </row>
    <row r="11" spans="1:38" ht="45.75" customHeight="1" x14ac:dyDescent="0.2">
      <c r="A11" s="362" t="s">
        <v>72</v>
      </c>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J11" s="3"/>
      <c r="AK11" s="70"/>
    </row>
    <row r="12" spans="1:38" s="3" customFormat="1" ht="125.25" customHeight="1" x14ac:dyDescent="0.2">
      <c r="A12" s="369" t="s">
        <v>0</v>
      </c>
      <c r="B12" s="370"/>
      <c r="C12" s="370"/>
      <c r="D12" s="390" t="s">
        <v>82</v>
      </c>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1"/>
      <c r="AD12" s="39"/>
      <c r="AF12" s="39"/>
      <c r="AK12" s="71"/>
      <c r="AL12" s="100"/>
    </row>
    <row r="13" spans="1:38" s="3" customFormat="1" ht="248.25" customHeight="1" x14ac:dyDescent="0.2">
      <c r="A13" s="371"/>
      <c r="B13" s="372"/>
      <c r="C13" s="372"/>
      <c r="D13" s="392" t="s">
        <v>228</v>
      </c>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3"/>
      <c r="AD13" s="39"/>
      <c r="AF13" s="39"/>
      <c r="AK13" s="72"/>
      <c r="AL13" s="100"/>
    </row>
    <row r="14" spans="1:38" ht="47.25" customHeight="1" x14ac:dyDescent="0.2">
      <c r="A14" s="363" t="s">
        <v>41</v>
      </c>
      <c r="B14" s="363"/>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row>
    <row r="15" spans="1:38" s="4" customFormat="1" x14ac:dyDescent="0.2">
      <c r="A15" s="364"/>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6"/>
      <c r="AD15" s="40"/>
      <c r="AF15" s="40"/>
      <c r="AL15" s="88"/>
    </row>
    <row r="16" spans="1:38" s="4" customFormat="1" ht="31.5" customHeight="1" x14ac:dyDescent="0.2">
      <c r="A16" s="350" t="s">
        <v>9</v>
      </c>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40"/>
      <c r="AF16" s="40"/>
      <c r="AL16" s="88"/>
    </row>
    <row r="17" spans="1:38" s="4" customFormat="1" x14ac:dyDescent="0.2">
      <c r="A17" s="184"/>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6"/>
      <c r="AD17" s="40"/>
      <c r="AF17" s="40"/>
      <c r="AL17" s="88"/>
    </row>
    <row r="18" spans="1:38" s="4" customFormat="1" x14ac:dyDescent="0.2">
      <c r="A18" s="351"/>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L18" s="88"/>
    </row>
    <row r="19" spans="1:38" ht="47.25" customHeight="1" x14ac:dyDescent="0.2">
      <c r="A19" s="351" t="s">
        <v>38</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row>
    <row r="20" spans="1:38" ht="31.5" customHeight="1" x14ac:dyDescent="0.2">
      <c r="A20" s="184"/>
      <c r="B20" s="185"/>
      <c r="C20" s="185"/>
      <c r="D20" s="185"/>
      <c r="E20" s="185"/>
      <c r="F20" s="185"/>
      <c r="G20" s="185"/>
      <c r="H20" s="186"/>
      <c r="I20" s="5"/>
      <c r="J20" s="184"/>
      <c r="K20" s="185"/>
      <c r="L20" s="185"/>
      <c r="M20" s="185"/>
      <c r="N20" s="185"/>
      <c r="O20" s="185"/>
      <c r="P20" s="185"/>
      <c r="Q20" s="185"/>
      <c r="R20" s="186"/>
      <c r="S20" s="6"/>
      <c r="T20" s="353"/>
      <c r="U20" s="354"/>
      <c r="V20" s="354"/>
      <c r="W20" s="354"/>
      <c r="X20" s="354"/>
      <c r="Y20" s="354"/>
      <c r="Z20" s="354"/>
      <c r="AA20" s="354"/>
      <c r="AB20" s="354"/>
      <c r="AC20" s="355"/>
    </row>
    <row r="21" spans="1:38" ht="15.75" customHeight="1" x14ac:dyDescent="0.2">
      <c r="A21" s="367" t="s">
        <v>39</v>
      </c>
      <c r="B21" s="368"/>
      <c r="C21" s="368"/>
      <c r="D21" s="368"/>
      <c r="E21" s="368"/>
      <c r="F21" s="368"/>
      <c r="G21" s="368"/>
      <c r="H21" s="368"/>
      <c r="I21" s="7"/>
      <c r="J21" s="30" t="s">
        <v>1</v>
      </c>
      <c r="K21" s="30"/>
      <c r="L21" s="30"/>
      <c r="M21" s="30"/>
      <c r="N21" s="30"/>
      <c r="O21" s="30"/>
      <c r="P21" s="30"/>
      <c r="Q21" s="31"/>
      <c r="R21" s="28"/>
      <c r="S21" s="28"/>
      <c r="T21" s="28" t="s">
        <v>2</v>
      </c>
    </row>
    <row r="22" spans="1:38" ht="36.6" customHeight="1" x14ac:dyDescent="0.2"/>
    <row r="23" spans="1:38" ht="18" customHeight="1" x14ac:dyDescent="0.2">
      <c r="A23" s="352" t="s">
        <v>127</v>
      </c>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row>
    <row r="24" spans="1:38" ht="15.75" customHeight="1" x14ac:dyDescent="0.2"/>
    <row r="25" spans="1:38" ht="147.94999999999999" customHeight="1" x14ac:dyDescent="0.2">
      <c r="A25" s="237" t="s">
        <v>0</v>
      </c>
      <c r="B25" s="233"/>
      <c r="C25" s="233"/>
      <c r="D25" s="212" t="s">
        <v>193</v>
      </c>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3"/>
      <c r="AK25" s="70"/>
    </row>
    <row r="26" spans="1:38" ht="15.75" customHeight="1" x14ac:dyDescent="0.2">
      <c r="AK26" s="11"/>
    </row>
    <row r="27" spans="1:38" ht="13.5" customHeight="1" x14ac:dyDescent="0.2">
      <c r="A27" s="160"/>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E27" s="181"/>
      <c r="AK27" s="11"/>
    </row>
    <row r="28" spans="1:38" ht="41.25" customHeight="1" x14ac:dyDescent="0.2">
      <c r="A28" s="164"/>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380" t="s">
        <v>40</v>
      </c>
      <c r="Z28" s="380"/>
      <c r="AA28" s="380"/>
      <c r="AB28" s="380"/>
      <c r="AC28" s="380"/>
      <c r="AE28" s="181"/>
      <c r="AK28" s="215"/>
    </row>
    <row r="29" spans="1:38" ht="96" customHeight="1" x14ac:dyDescent="0.2">
      <c r="A29" s="356" t="s">
        <v>221</v>
      </c>
      <c r="B29" s="357"/>
      <c r="C29" s="357"/>
      <c r="D29" s="357"/>
      <c r="E29" s="357"/>
      <c r="F29" s="357"/>
      <c r="G29" s="357"/>
      <c r="H29" s="357"/>
      <c r="I29" s="357"/>
      <c r="J29" s="357"/>
      <c r="K29" s="357"/>
      <c r="L29" s="357"/>
      <c r="M29" s="357"/>
      <c r="N29" s="357"/>
      <c r="O29" s="357"/>
      <c r="P29" s="357"/>
      <c r="Q29" s="357"/>
      <c r="R29" s="357"/>
      <c r="S29" s="357"/>
      <c r="T29" s="357"/>
      <c r="U29" s="357"/>
      <c r="V29" s="357"/>
      <c r="W29" s="357"/>
      <c r="X29" s="358"/>
      <c r="Y29" s="359" t="s">
        <v>189</v>
      </c>
      <c r="Z29" s="212"/>
      <c r="AA29" s="212"/>
      <c r="AB29" s="212"/>
      <c r="AC29" s="213"/>
      <c r="AE29" s="181"/>
      <c r="AK29" s="215"/>
    </row>
    <row r="30" spans="1:38" ht="15.75" customHeight="1" x14ac:dyDescent="0.2">
      <c r="A30" s="91"/>
      <c r="B30" s="91"/>
      <c r="C30" s="91"/>
      <c r="D30" s="91"/>
      <c r="E30" s="91"/>
      <c r="F30" s="91"/>
      <c r="G30" s="91"/>
      <c r="H30" s="91"/>
      <c r="I30" s="91"/>
      <c r="J30" s="91"/>
      <c r="K30" s="91"/>
      <c r="L30" s="91"/>
      <c r="M30" s="91"/>
      <c r="N30" s="91"/>
      <c r="O30" s="91"/>
      <c r="P30" s="91"/>
      <c r="Q30" s="91"/>
      <c r="R30" s="91"/>
      <c r="S30" s="91"/>
      <c r="T30" s="91"/>
      <c r="U30" s="91"/>
      <c r="V30" s="91"/>
      <c r="W30" s="91"/>
      <c r="X30" s="91"/>
      <c r="Y30" s="165"/>
      <c r="Z30" s="165"/>
      <c r="AA30" s="165"/>
      <c r="AB30" s="165"/>
      <c r="AC30" s="165"/>
      <c r="AE30" s="11"/>
      <c r="AK30" s="98"/>
    </row>
    <row r="31" spans="1:38" ht="15.75" customHeight="1" x14ac:dyDescent="0.2">
      <c r="A31" s="394" t="s">
        <v>222</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E31" s="11"/>
      <c r="AK31" s="98"/>
    </row>
    <row r="32" spans="1:38" ht="32.1" customHeight="1" x14ac:dyDescent="0.2">
      <c r="A32" s="374" t="s">
        <v>218</v>
      </c>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6"/>
      <c r="AE32" s="11"/>
      <c r="AH32" s="57" t="str">
        <f>A32</f>
        <v xml:space="preserve">Die Daten werden ein Jahr nach Abschluss des Vorhabens (Datum laut Formular zum Verwendungsnachweis) von der L-Bank abgefragt. </v>
      </c>
      <c r="AK32" s="98"/>
    </row>
    <row r="33" spans="1:37" ht="15.75" customHeight="1" x14ac:dyDescent="0.2">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c r="AE33" s="11"/>
      <c r="AK33" s="98"/>
    </row>
    <row r="34" spans="1:37" ht="15.75" customHeight="1" x14ac:dyDescent="0.2">
      <c r="A34" s="381" t="s">
        <v>223</v>
      </c>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E34" s="11"/>
      <c r="AK34" s="98"/>
    </row>
    <row r="35" spans="1:37" ht="83.25" customHeight="1" x14ac:dyDescent="0.2">
      <c r="A35" s="382" t="s">
        <v>136</v>
      </c>
      <c r="B35" s="383"/>
      <c r="C35" s="383"/>
      <c r="D35" s="383"/>
      <c r="E35" s="383"/>
      <c r="F35" s="383"/>
      <c r="G35" s="384"/>
      <c r="H35" s="385" t="s">
        <v>137</v>
      </c>
      <c r="I35" s="386"/>
      <c r="J35" s="386"/>
      <c r="K35" s="386"/>
      <c r="L35" s="386"/>
      <c r="M35" s="386"/>
      <c r="N35" s="386"/>
      <c r="O35" s="386"/>
      <c r="P35" s="386"/>
      <c r="Q35" s="386"/>
      <c r="R35" s="386"/>
      <c r="S35" s="386"/>
      <c r="T35" s="386"/>
      <c r="U35" s="386"/>
      <c r="V35" s="386"/>
      <c r="W35" s="386"/>
      <c r="X35" s="386"/>
      <c r="Y35" s="386"/>
      <c r="Z35" s="386"/>
      <c r="AA35" s="386"/>
      <c r="AB35" s="386"/>
      <c r="AC35" s="387"/>
      <c r="AE35" s="11"/>
      <c r="AK35" s="98"/>
    </row>
    <row r="36" spans="1:37" ht="37.5" customHeight="1" x14ac:dyDescent="0.2">
      <c r="A36" s="388" t="s">
        <v>138</v>
      </c>
      <c r="B36" s="389"/>
      <c r="C36" s="389"/>
      <c r="D36" s="389"/>
      <c r="E36" s="389"/>
      <c r="F36" s="389"/>
      <c r="G36" s="389"/>
      <c r="H36" s="386" t="s">
        <v>139</v>
      </c>
      <c r="I36" s="386"/>
      <c r="J36" s="386"/>
      <c r="K36" s="386"/>
      <c r="L36" s="386"/>
      <c r="M36" s="386"/>
      <c r="N36" s="386"/>
      <c r="O36" s="386"/>
      <c r="P36" s="386"/>
      <c r="Q36" s="386"/>
      <c r="R36" s="386"/>
      <c r="S36" s="386"/>
      <c r="T36" s="386"/>
      <c r="U36" s="386"/>
      <c r="V36" s="386"/>
      <c r="W36" s="386"/>
      <c r="X36" s="386"/>
      <c r="Y36" s="386"/>
      <c r="Z36" s="386"/>
      <c r="AA36" s="386"/>
      <c r="AB36" s="386"/>
      <c r="AC36" s="387"/>
      <c r="AE36" s="11"/>
      <c r="AK36" s="11"/>
    </row>
    <row r="37" spans="1:37" ht="15.75" customHeight="1" x14ac:dyDescent="0.2">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9"/>
      <c r="AE37" s="11"/>
      <c r="AK37" s="11"/>
    </row>
    <row r="38" spans="1:37" ht="18" customHeight="1" x14ac:dyDescent="0.2">
      <c r="A38" s="162"/>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E38" s="11"/>
      <c r="AK38" s="136"/>
    </row>
    <row r="39" spans="1:37" ht="37.5" customHeight="1" x14ac:dyDescent="0.2">
      <c r="A39" s="395" t="s">
        <v>224</v>
      </c>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7"/>
      <c r="AE39" s="11"/>
      <c r="AK39" s="442"/>
    </row>
    <row r="40" spans="1:37" ht="20.25" customHeight="1" x14ac:dyDescent="0.2">
      <c r="A40" s="356" t="s">
        <v>7</v>
      </c>
      <c r="B40" s="357"/>
      <c r="C40" s="166"/>
      <c r="D40" s="166"/>
      <c r="E40" s="166"/>
      <c r="F40" s="166"/>
      <c r="G40" s="166"/>
      <c r="H40" s="166"/>
      <c r="I40" s="166"/>
      <c r="J40" s="166"/>
      <c r="K40" s="166"/>
      <c r="L40" s="166"/>
      <c r="M40" s="166"/>
      <c r="N40" s="166"/>
      <c r="O40" s="166"/>
      <c r="P40" s="166"/>
      <c r="Q40" s="166"/>
      <c r="R40" s="166"/>
      <c r="S40" s="166"/>
      <c r="T40" s="166"/>
      <c r="U40" s="166"/>
      <c r="V40" s="166"/>
      <c r="W40" s="166"/>
      <c r="X40" s="166"/>
      <c r="Y40" s="167"/>
      <c r="Z40" s="167"/>
      <c r="AA40" s="167"/>
      <c r="AB40" s="168"/>
      <c r="AC40" s="169"/>
      <c r="AE40" s="11"/>
      <c r="AK40" s="442"/>
    </row>
    <row r="41" spans="1:37" ht="20.25" customHeight="1" x14ac:dyDescent="0.2">
      <c r="A41" s="398" t="s">
        <v>6</v>
      </c>
      <c r="B41" s="399"/>
      <c r="C41" s="166"/>
      <c r="D41" s="166"/>
      <c r="E41" s="166"/>
      <c r="F41" s="166"/>
      <c r="G41" s="166"/>
      <c r="H41" s="166"/>
      <c r="I41" s="166"/>
      <c r="J41" s="166"/>
      <c r="K41" s="166"/>
      <c r="L41" s="166"/>
      <c r="M41" s="166"/>
      <c r="N41" s="166"/>
      <c r="O41" s="166"/>
      <c r="P41" s="166"/>
      <c r="Q41" s="166"/>
      <c r="R41" s="166"/>
      <c r="S41" s="166"/>
      <c r="T41" s="166"/>
      <c r="U41" s="166"/>
      <c r="V41" s="166"/>
      <c r="W41" s="166"/>
      <c r="X41" s="166"/>
      <c r="Y41" s="170"/>
      <c r="Z41" s="170"/>
      <c r="AA41" s="170"/>
      <c r="AB41" s="171"/>
      <c r="AC41" s="172"/>
      <c r="AE41" s="11"/>
      <c r="AK41" s="442"/>
    </row>
    <row r="42" spans="1:37" ht="32.25" customHeight="1" x14ac:dyDescent="0.2">
      <c r="A42" s="394" t="s">
        <v>225</v>
      </c>
      <c r="B42" s="394"/>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E42" s="11"/>
      <c r="AK42" s="442"/>
    </row>
    <row r="43" spans="1:37" ht="15.75" customHeight="1" x14ac:dyDescent="0.2">
      <c r="A43" s="364"/>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6"/>
      <c r="AE43" s="11"/>
      <c r="AH43" s="57">
        <f>A43</f>
        <v>0</v>
      </c>
      <c r="AK43" s="136"/>
    </row>
    <row r="44" spans="1:37" ht="15.75" customHeight="1" x14ac:dyDescent="0.2">
      <c r="A44" s="90"/>
      <c r="B44" s="90"/>
      <c r="C44" s="90"/>
      <c r="D44" s="90"/>
      <c r="E44" s="90"/>
      <c r="F44" s="90"/>
      <c r="G44" s="90"/>
      <c r="H44" s="91"/>
      <c r="I44" s="91"/>
      <c r="J44" s="91"/>
      <c r="K44" s="91"/>
      <c r="L44" s="91"/>
      <c r="M44" s="91"/>
      <c r="N44" s="91"/>
      <c r="O44" s="91"/>
      <c r="P44" s="91"/>
      <c r="Q44" s="91"/>
      <c r="R44" s="91"/>
      <c r="S44" s="91"/>
      <c r="T44" s="91"/>
      <c r="U44" s="91"/>
      <c r="V44" s="91"/>
      <c r="W44" s="91"/>
      <c r="X44" s="91"/>
      <c r="Y44" s="91"/>
      <c r="Z44" s="91"/>
      <c r="AA44" s="91"/>
      <c r="AB44" s="91"/>
      <c r="AC44" s="91"/>
      <c r="AE44" s="11"/>
      <c r="AK44" s="136"/>
    </row>
    <row r="45" spans="1:37" ht="17.25" customHeight="1" x14ac:dyDescent="0.2">
      <c r="A45" s="381" t="s">
        <v>226</v>
      </c>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E45" s="11"/>
      <c r="AK45" s="136"/>
    </row>
    <row r="46" spans="1:37" ht="33" customHeight="1" x14ac:dyDescent="0.2">
      <c r="A46" s="382" t="s">
        <v>140</v>
      </c>
      <c r="B46" s="386"/>
      <c r="C46" s="386"/>
      <c r="D46" s="386"/>
      <c r="E46" s="386"/>
      <c r="F46" s="386"/>
      <c r="G46" s="387"/>
      <c r="H46" s="386" t="s">
        <v>141</v>
      </c>
      <c r="I46" s="386"/>
      <c r="J46" s="386"/>
      <c r="K46" s="386"/>
      <c r="L46" s="386"/>
      <c r="M46" s="386"/>
      <c r="N46" s="386"/>
      <c r="O46" s="386"/>
      <c r="P46" s="386"/>
      <c r="Q46" s="386"/>
      <c r="R46" s="386"/>
      <c r="S46" s="386"/>
      <c r="T46" s="386"/>
      <c r="U46" s="386"/>
      <c r="V46" s="386"/>
      <c r="W46" s="386"/>
      <c r="X46" s="386"/>
      <c r="Y46" s="386"/>
      <c r="Z46" s="386"/>
      <c r="AA46" s="386"/>
      <c r="AB46" s="386"/>
      <c r="AC46" s="387"/>
      <c r="AE46" s="11"/>
      <c r="AK46" s="136"/>
    </row>
    <row r="47" spans="1:37" ht="45.95" customHeight="1" x14ac:dyDescent="0.2">
      <c r="A47" s="400" t="s">
        <v>142</v>
      </c>
      <c r="B47" s="401"/>
      <c r="C47" s="401"/>
      <c r="D47" s="401"/>
      <c r="E47" s="401"/>
      <c r="F47" s="401"/>
      <c r="G47" s="402"/>
      <c r="H47" s="406" t="s">
        <v>143</v>
      </c>
      <c r="I47" s="407"/>
      <c r="J47" s="407"/>
      <c r="K47" s="407"/>
      <c r="L47" s="407"/>
      <c r="M47" s="407"/>
      <c r="N47" s="407"/>
      <c r="O47" s="407"/>
      <c r="P47" s="407"/>
      <c r="Q47" s="407"/>
      <c r="R47" s="407"/>
      <c r="S47" s="407"/>
      <c r="T47" s="407"/>
      <c r="U47" s="407"/>
      <c r="V47" s="407"/>
      <c r="W47" s="407"/>
      <c r="X47" s="407"/>
      <c r="Y47" s="407"/>
      <c r="Z47" s="407"/>
      <c r="AA47" s="407"/>
      <c r="AB47" s="407"/>
      <c r="AC47" s="408"/>
      <c r="AE47" s="11"/>
      <c r="AK47" s="136"/>
    </row>
    <row r="48" spans="1:37" ht="18.600000000000001" customHeight="1" x14ac:dyDescent="0.2">
      <c r="A48" s="403"/>
      <c r="B48" s="404"/>
      <c r="C48" s="404"/>
      <c r="D48" s="404"/>
      <c r="E48" s="404"/>
      <c r="F48" s="404"/>
      <c r="G48" s="405"/>
      <c r="H48" s="409"/>
      <c r="I48" s="410"/>
      <c r="J48" s="410"/>
      <c r="K48" s="410"/>
      <c r="L48" s="410"/>
      <c r="M48" s="410"/>
      <c r="N48" s="410"/>
      <c r="O48" s="410"/>
      <c r="P48" s="410"/>
      <c r="Q48" s="410"/>
      <c r="R48" s="410"/>
      <c r="S48" s="410"/>
      <c r="T48" s="410"/>
      <c r="U48" s="410"/>
      <c r="V48" s="410"/>
      <c r="W48" s="410"/>
      <c r="X48" s="410"/>
      <c r="Y48" s="410"/>
      <c r="Z48" s="410"/>
      <c r="AA48" s="410"/>
      <c r="AB48" s="410"/>
      <c r="AC48" s="411"/>
      <c r="AE48" s="11"/>
      <c r="AK48" s="136"/>
    </row>
    <row r="49" spans="1:31" ht="19.5" customHeight="1" x14ac:dyDescent="0.2">
      <c r="A49" s="160"/>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E49" s="11"/>
    </row>
    <row r="50" spans="1:31" ht="19.5" customHeight="1" x14ac:dyDescent="0.2">
      <c r="A50" s="47"/>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E50" s="11"/>
    </row>
    <row r="51" spans="1:31" ht="24.75" customHeight="1" x14ac:dyDescent="0.2">
      <c r="A51" s="412" t="s">
        <v>83</v>
      </c>
      <c r="B51" s="412"/>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E51" s="11"/>
    </row>
    <row r="52" spans="1:31" x14ac:dyDescent="0.2">
      <c r="AE52" s="11"/>
    </row>
    <row r="53" spans="1:31" ht="18" customHeight="1" x14ac:dyDescent="0.2">
      <c r="A53" s="413" t="s">
        <v>3</v>
      </c>
      <c r="B53" s="413"/>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row>
    <row r="54" spans="1:31" ht="15.75"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row>
    <row r="55" spans="1:31" ht="96" customHeight="1" x14ac:dyDescent="0.2">
      <c r="A55" s="237" t="s">
        <v>0</v>
      </c>
      <c r="B55" s="233"/>
      <c r="C55" s="233"/>
      <c r="D55" s="212" t="s">
        <v>75</v>
      </c>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3"/>
    </row>
    <row r="56" spans="1:31" ht="15.75" customHeight="1" x14ac:dyDescent="0.25">
      <c r="A56" s="19"/>
      <c r="B56" s="19"/>
      <c r="C56" s="19"/>
      <c r="D56" s="19"/>
      <c r="E56" s="19"/>
      <c r="F56" s="19"/>
      <c r="G56" s="19"/>
      <c r="H56" s="19"/>
      <c r="I56" s="19"/>
      <c r="J56" s="19"/>
      <c r="K56" s="19"/>
      <c r="L56" s="19"/>
      <c r="M56" s="19"/>
      <c r="N56" s="19"/>
      <c r="O56" s="19"/>
      <c r="P56" s="19"/>
      <c r="Q56" s="19"/>
      <c r="R56" s="14"/>
      <c r="S56" s="14"/>
      <c r="T56" s="14"/>
      <c r="U56" s="14"/>
      <c r="V56" s="14"/>
      <c r="W56" s="14"/>
      <c r="X56" s="14"/>
      <c r="Y56" s="14"/>
      <c r="Z56" s="14"/>
      <c r="AA56" s="14"/>
      <c r="AB56" s="14"/>
      <c r="AC56" s="14"/>
    </row>
    <row r="57" spans="1:31" ht="15.75" customHeight="1" x14ac:dyDescent="0.25">
      <c r="A57" s="414" t="s">
        <v>84</v>
      </c>
      <c r="B57" s="414"/>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row>
    <row r="58" spans="1:31" ht="15.75" customHeight="1" x14ac:dyDescent="0.2"/>
    <row r="59" spans="1:31" ht="15.75" customHeight="1" x14ac:dyDescent="0.25">
      <c r="A59" s="10" t="s">
        <v>85</v>
      </c>
      <c r="B59" s="10" t="s">
        <v>86</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spans="1:31" ht="15.75" customHeight="1" x14ac:dyDescent="0.2"/>
    <row r="61" spans="1:31" ht="15.75" customHeight="1" x14ac:dyDescent="0.25">
      <c r="A61" s="415" t="s">
        <v>87</v>
      </c>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row>
    <row r="62" spans="1:31" ht="15.75" customHeight="1" x14ac:dyDescent="0.2">
      <c r="A62" s="74" t="s">
        <v>30</v>
      </c>
      <c r="B62" s="75"/>
      <c r="C62" s="76"/>
      <c r="D62" s="76"/>
      <c r="E62" s="76"/>
      <c r="F62" s="76"/>
      <c r="G62" s="76"/>
      <c r="H62" s="76"/>
      <c r="I62" s="76"/>
      <c r="J62" s="76"/>
      <c r="K62" s="76"/>
      <c r="L62" s="76"/>
      <c r="M62" s="76"/>
      <c r="N62" s="76"/>
      <c r="O62" s="76"/>
      <c r="P62" s="76"/>
      <c r="Q62" s="76"/>
      <c r="R62" s="76"/>
      <c r="S62" s="76"/>
      <c r="T62" s="76"/>
      <c r="U62" s="76"/>
      <c r="V62" s="76"/>
      <c r="W62" s="76"/>
      <c r="X62" s="76"/>
      <c r="Y62" s="77"/>
      <c r="Z62" s="77"/>
      <c r="AA62" s="330" t="s">
        <v>7</v>
      </c>
      <c r="AB62" s="331"/>
      <c r="AC62" s="9"/>
      <c r="AD62" s="38" t="b">
        <v>0</v>
      </c>
    </row>
    <row r="63" spans="1:31" ht="15.75" customHeight="1" x14ac:dyDescent="0.2">
      <c r="A63" s="377" t="str">
        <f>IF(AND(AD62=TRUE,AD63=TRUE),"Bitte widersprüchliche Eingabe korrigieren","")</f>
        <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29" t="s">
        <v>6</v>
      </c>
      <c r="AB63" s="379"/>
      <c r="AC63" s="9"/>
      <c r="AD63" s="38" t="b">
        <v>0</v>
      </c>
    </row>
    <row r="64" spans="1:31" ht="57.95" customHeight="1" x14ac:dyDescent="0.2">
      <c r="A64" s="178" t="s">
        <v>88</v>
      </c>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80"/>
    </row>
    <row r="65" spans="1:34" ht="15.75" customHeight="1" x14ac:dyDescent="0.2">
      <c r="A65" s="15" t="s">
        <v>18</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182" t="s">
        <v>4</v>
      </c>
      <c r="AB65" s="182"/>
      <c r="AC65" s="183"/>
    </row>
    <row r="66" spans="1:34" ht="15.75" customHeight="1" x14ac:dyDescent="0.2">
      <c r="A66" s="184"/>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6"/>
      <c r="AA66" s="325"/>
      <c r="AB66" s="326"/>
      <c r="AC66" s="327"/>
      <c r="AH66" s="57">
        <f>A66</f>
        <v>0</v>
      </c>
    </row>
    <row r="67" spans="1:34" ht="15.75" customHeight="1" x14ac:dyDescent="0.2"/>
    <row r="68" spans="1:34" ht="15.75" customHeight="1" x14ac:dyDescent="0.25">
      <c r="A68" s="78" t="s">
        <v>89</v>
      </c>
      <c r="B68" s="10" t="s">
        <v>90</v>
      </c>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row>
    <row r="69" spans="1:34" ht="15.75" customHeight="1" x14ac:dyDescent="0.2">
      <c r="A69" s="74" t="s">
        <v>30</v>
      </c>
      <c r="B69" s="75"/>
      <c r="C69" s="76"/>
      <c r="D69" s="76"/>
      <c r="E69" s="76"/>
      <c r="F69" s="76"/>
      <c r="G69" s="76"/>
      <c r="H69" s="76"/>
      <c r="I69" s="76"/>
      <c r="J69" s="76"/>
      <c r="K69" s="76"/>
      <c r="L69" s="76"/>
      <c r="M69" s="76"/>
      <c r="N69" s="76"/>
      <c r="O69" s="76"/>
      <c r="P69" s="76"/>
      <c r="Q69" s="76"/>
      <c r="R69" s="76"/>
      <c r="S69" s="76"/>
      <c r="T69" s="76"/>
      <c r="U69" s="76"/>
      <c r="V69" s="76"/>
      <c r="W69" s="76"/>
      <c r="X69" s="76"/>
      <c r="Y69" s="77"/>
      <c r="Z69" s="77"/>
      <c r="AA69" s="330" t="s">
        <v>7</v>
      </c>
      <c r="AB69" s="331"/>
      <c r="AC69" s="9"/>
      <c r="AD69" s="38" t="b">
        <v>0</v>
      </c>
    </row>
    <row r="70" spans="1:34" ht="15.75" customHeight="1" x14ac:dyDescent="0.2">
      <c r="A70" s="377" t="str">
        <f>IF(AND(AD69=TRUE,AD70=TRUE),"Bitte widersprüchliche Eingabe korrigieren","")</f>
        <v/>
      </c>
      <c r="B70" s="378"/>
      <c r="C70" s="378"/>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29" t="s">
        <v>6</v>
      </c>
      <c r="AB70" s="379"/>
      <c r="AC70" s="9"/>
      <c r="AD70" s="38" t="b">
        <v>0</v>
      </c>
    </row>
    <row r="71" spans="1:34" ht="59.1" customHeight="1" x14ac:dyDescent="0.2">
      <c r="A71" s="178" t="str">
        <f>$A$64</f>
        <v>Wenn "Ja", fahren Sie bitte fort bei der nächsten Frage.
Wenn "Nein", erläutern Sie bitte die auf Ihr abgeschlossenes Projekt zutreffende Umweltwirkung und geben Sie die zutreffenden Bewertungspunkte an (vgl. dazu Punkteskala im Formular "Geplante Zielbeiträge").</v>
      </c>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80"/>
    </row>
    <row r="72" spans="1:34" ht="15.75" customHeight="1" x14ac:dyDescent="0.2">
      <c r="A72" s="15" t="s">
        <v>18</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182" t="s">
        <v>4</v>
      </c>
      <c r="AB72" s="182"/>
      <c r="AC72" s="183"/>
    </row>
    <row r="73" spans="1:34" ht="15.75" customHeight="1" x14ac:dyDescent="0.2">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6"/>
      <c r="AA73" s="325"/>
      <c r="AB73" s="326"/>
      <c r="AC73" s="327"/>
      <c r="AH73" s="57">
        <f>A73</f>
        <v>0</v>
      </c>
    </row>
    <row r="74" spans="1:34" ht="15.75" customHeight="1" x14ac:dyDescent="0.2"/>
    <row r="75" spans="1:34" ht="15.75" customHeight="1" x14ac:dyDescent="0.25">
      <c r="A75" s="10" t="s">
        <v>91</v>
      </c>
      <c r="B75" s="10" t="s">
        <v>216</v>
      </c>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34" ht="15.75" customHeight="1" x14ac:dyDescent="0.2">
      <c r="A76" s="74" t="s">
        <v>30</v>
      </c>
      <c r="B76" s="75"/>
      <c r="C76" s="76"/>
      <c r="D76" s="76"/>
      <c r="E76" s="76"/>
      <c r="F76" s="76"/>
      <c r="G76" s="76"/>
      <c r="H76" s="76"/>
      <c r="I76" s="76"/>
      <c r="J76" s="76"/>
      <c r="K76" s="76"/>
      <c r="L76" s="76"/>
      <c r="M76" s="76"/>
      <c r="N76" s="76"/>
      <c r="O76" s="76"/>
      <c r="P76" s="76"/>
      <c r="Q76" s="76"/>
      <c r="R76" s="76"/>
      <c r="S76" s="76"/>
      <c r="T76" s="76"/>
      <c r="U76" s="76"/>
      <c r="V76" s="76"/>
      <c r="W76" s="76"/>
      <c r="X76" s="76"/>
      <c r="Y76" s="77"/>
      <c r="Z76" s="77"/>
      <c r="AA76" s="330" t="s">
        <v>7</v>
      </c>
      <c r="AB76" s="331"/>
      <c r="AC76" s="9"/>
      <c r="AD76" s="38" t="b">
        <v>0</v>
      </c>
    </row>
    <row r="77" spans="1:34" ht="15.75" customHeight="1" x14ac:dyDescent="0.2">
      <c r="A77" s="377" t="str">
        <f>IF(AND(AD76=TRUE,AD77=TRUE),"Bitte widersprüchliche Eingabe korrigieren","")</f>
        <v/>
      </c>
      <c r="B77" s="378"/>
      <c r="C77" s="378"/>
      <c r="D77" s="378"/>
      <c r="E77" s="378"/>
      <c r="F77" s="378"/>
      <c r="G77" s="378"/>
      <c r="H77" s="378"/>
      <c r="I77" s="378"/>
      <c r="J77" s="378"/>
      <c r="K77" s="378"/>
      <c r="L77" s="378"/>
      <c r="M77" s="378"/>
      <c r="N77" s="378"/>
      <c r="O77" s="378"/>
      <c r="P77" s="378"/>
      <c r="Q77" s="378"/>
      <c r="R77" s="378"/>
      <c r="S77" s="378"/>
      <c r="T77" s="378"/>
      <c r="U77" s="378"/>
      <c r="V77" s="378"/>
      <c r="W77" s="378"/>
      <c r="X77" s="378"/>
      <c r="Y77" s="378"/>
      <c r="Z77" s="378"/>
      <c r="AA77" s="329" t="s">
        <v>6</v>
      </c>
      <c r="AB77" s="379"/>
      <c r="AC77" s="9"/>
      <c r="AD77" s="38" t="b">
        <v>0</v>
      </c>
    </row>
    <row r="78" spans="1:34" ht="15.75" customHeight="1" x14ac:dyDescent="0.2">
      <c r="A78" s="79" t="s">
        <v>92</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0"/>
    </row>
    <row r="79" spans="1:34" ht="15.75" customHeight="1" x14ac:dyDescent="0.2">
      <c r="A79" s="416" t="s">
        <v>93</v>
      </c>
      <c r="B79" s="332"/>
      <c r="C79" s="332"/>
      <c r="D79" s="332"/>
      <c r="E79" s="332"/>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417"/>
    </row>
    <row r="80" spans="1:34" ht="15.75" customHeight="1" x14ac:dyDescent="0.2">
      <c r="A80" s="418" t="s">
        <v>94</v>
      </c>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20"/>
      <c r="Z80" s="421"/>
      <c r="AA80" s="422"/>
      <c r="AB80" s="422"/>
      <c r="AC80" s="423"/>
    </row>
    <row r="81" spans="1:34" ht="15.75" customHeight="1" x14ac:dyDescent="0.2">
      <c r="A81" s="418" t="s">
        <v>95</v>
      </c>
      <c r="B81" s="419"/>
      <c r="C81" s="419"/>
      <c r="D81" s="419"/>
      <c r="E81" s="419"/>
      <c r="F81" s="419"/>
      <c r="G81" s="419"/>
      <c r="H81" s="419"/>
      <c r="I81" s="419"/>
      <c r="J81" s="419"/>
      <c r="K81" s="419"/>
      <c r="L81" s="419"/>
      <c r="M81" s="419"/>
      <c r="N81" s="419"/>
      <c r="O81" s="419"/>
      <c r="P81" s="419"/>
      <c r="Q81" s="419"/>
      <c r="R81" s="419"/>
      <c r="S81" s="419"/>
      <c r="T81" s="419"/>
      <c r="U81" s="419"/>
      <c r="V81" s="419"/>
      <c r="W81" s="419"/>
      <c r="X81" s="419"/>
      <c r="Y81" s="420"/>
      <c r="Z81" s="421"/>
      <c r="AA81" s="422"/>
      <c r="AB81" s="422"/>
      <c r="AC81" s="423"/>
    </row>
    <row r="82" spans="1:34" ht="15.75" customHeight="1" x14ac:dyDescent="0.2">
      <c r="A82" s="418" t="s">
        <v>96</v>
      </c>
      <c r="B82" s="419"/>
      <c r="C82" s="419"/>
      <c r="D82" s="419"/>
      <c r="E82" s="419"/>
      <c r="F82" s="419"/>
      <c r="G82" s="419"/>
      <c r="H82" s="419"/>
      <c r="I82" s="419"/>
      <c r="J82" s="419"/>
      <c r="K82" s="419"/>
      <c r="L82" s="419"/>
      <c r="M82" s="419"/>
      <c r="N82" s="419"/>
      <c r="O82" s="419"/>
      <c r="P82" s="419"/>
      <c r="Q82" s="419"/>
      <c r="R82" s="419"/>
      <c r="S82" s="419"/>
      <c r="T82" s="419"/>
      <c r="U82" s="419"/>
      <c r="V82" s="419"/>
      <c r="W82" s="419"/>
      <c r="X82" s="419"/>
      <c r="Y82" s="420"/>
      <c r="Z82" s="424">
        <f>Z81-Z80</f>
        <v>0</v>
      </c>
      <c r="AA82" s="425"/>
      <c r="AB82" s="425"/>
      <c r="AC82" s="426"/>
    </row>
    <row r="83" spans="1:34" ht="15.75" customHeight="1" x14ac:dyDescent="0.2">
      <c r="A83" s="79"/>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0"/>
    </row>
    <row r="84" spans="1:34" ht="15.75" customHeight="1" x14ac:dyDescent="0.2">
      <c r="A84" s="15" t="s">
        <v>18</v>
      </c>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182" t="s">
        <v>4</v>
      </c>
      <c r="AB84" s="182"/>
      <c r="AC84" s="183"/>
    </row>
    <row r="85" spans="1:34" ht="15.75" customHeight="1" x14ac:dyDescent="0.2">
      <c r="A85" s="184"/>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6"/>
      <c r="AA85" s="325"/>
      <c r="AB85" s="326"/>
      <c r="AC85" s="327"/>
      <c r="AH85" s="57">
        <f>A85</f>
        <v>0</v>
      </c>
    </row>
    <row r="86" spans="1:34" ht="15.75" customHeight="1"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2"/>
      <c r="AB86" s="22"/>
      <c r="AC86" s="22"/>
    </row>
    <row r="87" spans="1:34" ht="15.75" customHeight="1" x14ac:dyDescent="0.3">
      <c r="A87" s="81" t="s">
        <v>16</v>
      </c>
      <c r="B87" s="81" t="s">
        <v>97</v>
      </c>
      <c r="C87" s="81"/>
      <c r="D87" s="81"/>
      <c r="E87" s="81"/>
      <c r="F87" s="81"/>
      <c r="G87" s="81"/>
      <c r="H87" s="81"/>
      <c r="I87" s="10"/>
      <c r="J87" s="10"/>
      <c r="K87" s="10"/>
      <c r="L87" s="10"/>
      <c r="M87" s="10"/>
      <c r="N87" s="10"/>
      <c r="O87" s="10"/>
      <c r="P87" s="10"/>
      <c r="Q87" s="10"/>
      <c r="R87" s="10"/>
      <c r="S87" s="10"/>
      <c r="T87" s="10"/>
      <c r="U87" s="10"/>
      <c r="V87" s="10"/>
      <c r="W87" s="10"/>
      <c r="X87" s="10"/>
      <c r="Y87" s="10"/>
      <c r="Z87" s="10"/>
      <c r="AA87" s="10"/>
      <c r="AB87" s="10"/>
      <c r="AC87" s="10"/>
    </row>
    <row r="88" spans="1:34" ht="15" x14ac:dyDescent="0.2">
      <c r="A88" s="204" t="s">
        <v>98</v>
      </c>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row>
    <row r="89" spans="1:34" ht="15" x14ac:dyDescent="0.2">
      <c r="A89" s="62" t="s">
        <v>30</v>
      </c>
      <c r="B89" s="63"/>
      <c r="C89" s="82"/>
      <c r="D89" s="82"/>
      <c r="E89" s="82"/>
      <c r="F89" s="82"/>
      <c r="G89" s="82"/>
      <c r="H89" s="82"/>
      <c r="I89" s="82"/>
      <c r="J89" s="82"/>
      <c r="K89" s="82"/>
      <c r="L89" s="82"/>
      <c r="M89" s="82"/>
      <c r="N89" s="82"/>
      <c r="O89" s="82"/>
      <c r="P89" s="82"/>
      <c r="Q89" s="82"/>
      <c r="R89" s="82"/>
      <c r="S89" s="82"/>
      <c r="T89" s="82"/>
      <c r="U89" s="82"/>
      <c r="V89" s="82"/>
      <c r="W89" s="82"/>
      <c r="X89" s="82"/>
      <c r="Y89" s="77"/>
      <c r="Z89" s="77"/>
      <c r="AA89" s="330" t="s">
        <v>7</v>
      </c>
      <c r="AB89" s="331"/>
      <c r="AC89" s="9"/>
      <c r="AD89" s="38" t="b">
        <v>0</v>
      </c>
    </row>
    <row r="90" spans="1:34" ht="15.75" customHeight="1" x14ac:dyDescent="0.2">
      <c r="A90" s="377" t="str">
        <f>IF(AND(AD89=TRUE,AD90=TRUE),"Bitte widersprüchliche Eingabe korrigieren","")</f>
        <v/>
      </c>
      <c r="B90" s="378"/>
      <c r="C90" s="378"/>
      <c r="D90" s="378"/>
      <c r="E90" s="378"/>
      <c r="F90" s="378"/>
      <c r="G90" s="378"/>
      <c r="H90" s="378"/>
      <c r="I90" s="378"/>
      <c r="J90" s="378"/>
      <c r="K90" s="378"/>
      <c r="L90" s="378"/>
      <c r="M90" s="378"/>
      <c r="N90" s="378"/>
      <c r="O90" s="378"/>
      <c r="P90" s="378"/>
      <c r="Q90" s="378"/>
      <c r="R90" s="378"/>
      <c r="S90" s="378"/>
      <c r="T90" s="378"/>
      <c r="U90" s="378"/>
      <c r="V90" s="378"/>
      <c r="W90" s="378"/>
      <c r="X90" s="378"/>
      <c r="Y90" s="378"/>
      <c r="Z90" s="378"/>
      <c r="AA90" s="329" t="s">
        <v>6</v>
      </c>
      <c r="AB90" s="379"/>
      <c r="AC90" s="9"/>
      <c r="AD90" s="38" t="b">
        <v>0</v>
      </c>
    </row>
    <row r="91" spans="1:34" ht="43.5" customHeight="1" x14ac:dyDescent="0.2">
      <c r="A91" s="178" t="str">
        <f>$A$64</f>
        <v>Wenn "Ja", fahren Sie bitte fort bei der nächsten Frage.
Wenn "Nein", erläutern Sie bitte die auf Ihr abgeschlossenes Projekt zutreffende Umweltwirkung und geben Sie die zutreffenden Bewertungspunkte an (vgl. dazu Punkteskala im Formular "Geplante Zielbeiträge").</v>
      </c>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80"/>
    </row>
    <row r="92" spans="1:34" ht="15.75" customHeight="1" x14ac:dyDescent="0.2">
      <c r="A92" s="15" t="s">
        <v>18</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182" t="s">
        <v>4</v>
      </c>
      <c r="AB92" s="182"/>
      <c r="AC92" s="183"/>
    </row>
    <row r="93" spans="1:34" ht="15.75" customHeight="1" x14ac:dyDescent="0.2">
      <c r="A93" s="184"/>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6"/>
      <c r="AA93" s="325"/>
      <c r="AB93" s="326"/>
      <c r="AC93" s="327"/>
      <c r="AH93" s="57">
        <f>A93</f>
        <v>0</v>
      </c>
    </row>
    <row r="94" spans="1:34" ht="15.75" customHeight="1" x14ac:dyDescent="0.2"/>
    <row r="95" spans="1:34" ht="15.75" customHeight="1" x14ac:dyDescent="0.25">
      <c r="A95" s="10" t="s">
        <v>15</v>
      </c>
      <c r="B95" s="10" t="s">
        <v>99</v>
      </c>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spans="1:34" ht="38.450000000000003" customHeight="1" x14ac:dyDescent="0.2">
      <c r="A96" s="193" t="s">
        <v>100</v>
      </c>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row>
    <row r="97" spans="1:38" ht="15.75" customHeight="1" x14ac:dyDescent="0.2">
      <c r="A97" s="62" t="s">
        <v>30</v>
      </c>
      <c r="B97" s="63"/>
      <c r="C97" s="82"/>
      <c r="D97" s="82"/>
      <c r="E97" s="82"/>
      <c r="F97" s="82"/>
      <c r="G97" s="82"/>
      <c r="H97" s="82"/>
      <c r="I97" s="82"/>
      <c r="J97" s="82"/>
      <c r="K97" s="82"/>
      <c r="L97" s="82"/>
      <c r="M97" s="82"/>
      <c r="N97" s="82"/>
      <c r="O97" s="82"/>
      <c r="P97" s="82"/>
      <c r="Q97" s="82"/>
      <c r="R97" s="82"/>
      <c r="S97" s="82"/>
      <c r="T97" s="82"/>
      <c r="U97" s="82"/>
      <c r="V97" s="82"/>
      <c r="W97" s="82"/>
      <c r="X97" s="82"/>
      <c r="Y97" s="77"/>
      <c r="Z97" s="77"/>
      <c r="AA97" s="330" t="s">
        <v>7</v>
      </c>
      <c r="AB97" s="331"/>
      <c r="AC97" s="9"/>
      <c r="AD97" s="38" t="b">
        <v>0</v>
      </c>
    </row>
    <row r="98" spans="1:38" ht="15.75" customHeight="1" x14ac:dyDescent="0.2">
      <c r="A98" s="377" t="str">
        <f>IF(AND(AD97=TRUE,AD98=TRUE),"Bitte widersprüchliche Eingabe korrigieren","")</f>
        <v/>
      </c>
      <c r="B98" s="378"/>
      <c r="C98" s="378"/>
      <c r="D98" s="378"/>
      <c r="E98" s="378"/>
      <c r="F98" s="378"/>
      <c r="G98" s="378"/>
      <c r="H98" s="378"/>
      <c r="I98" s="378"/>
      <c r="J98" s="378"/>
      <c r="K98" s="378"/>
      <c r="L98" s="378"/>
      <c r="M98" s="378"/>
      <c r="N98" s="378"/>
      <c r="O98" s="378"/>
      <c r="P98" s="378"/>
      <c r="Q98" s="378"/>
      <c r="R98" s="378"/>
      <c r="S98" s="378"/>
      <c r="T98" s="378"/>
      <c r="U98" s="378"/>
      <c r="V98" s="378"/>
      <c r="W98" s="378"/>
      <c r="X98" s="378"/>
      <c r="Y98" s="378"/>
      <c r="Z98" s="378"/>
      <c r="AA98" s="329" t="s">
        <v>6</v>
      </c>
      <c r="AB98" s="379"/>
      <c r="AC98" s="83"/>
      <c r="AD98" s="38" t="b">
        <v>0</v>
      </c>
    </row>
    <row r="99" spans="1:38" ht="59.1" customHeight="1" x14ac:dyDescent="0.2">
      <c r="A99" s="178" t="str">
        <f>$A$64</f>
        <v>Wenn "Ja", fahren Sie bitte fort bei der nächsten Frage.
Wenn "Nein", erläutern Sie bitte die auf Ihr abgeschlossenes Projekt zutreffende Umweltwirkung und geben Sie die zutreffenden Bewertungspunkte an (vgl. dazu Punkteskala im Formular "Geplante Zielbeiträge").</v>
      </c>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80"/>
    </row>
    <row r="100" spans="1:38" ht="15.75" customHeight="1" x14ac:dyDescent="0.2">
      <c r="A100" s="15" t="s">
        <v>18</v>
      </c>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182" t="s">
        <v>4</v>
      </c>
      <c r="AB100" s="182"/>
      <c r="AC100" s="183"/>
    </row>
    <row r="101" spans="1:38" ht="15.75" customHeight="1" x14ac:dyDescent="0.2">
      <c r="A101" s="184"/>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6"/>
      <c r="AA101" s="325"/>
      <c r="AB101" s="326"/>
      <c r="AC101" s="327"/>
      <c r="AH101" s="57">
        <f>A101</f>
        <v>0</v>
      </c>
    </row>
    <row r="102" spans="1:38" ht="15.75" customHeight="1" x14ac:dyDescent="0.2"/>
    <row r="103" spans="1:38" ht="15.75" customHeight="1" x14ac:dyDescent="0.25">
      <c r="A103" s="10" t="s">
        <v>101</v>
      </c>
      <c r="B103" s="10" t="s">
        <v>102</v>
      </c>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38" ht="65.25" customHeight="1" x14ac:dyDescent="0.2">
      <c r="A104" s="328" t="s">
        <v>103</v>
      </c>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row>
    <row r="105" spans="1:38" ht="15.75" customHeight="1" x14ac:dyDescent="0.2">
      <c r="A105" s="62" t="s">
        <v>30</v>
      </c>
      <c r="B105" s="63"/>
      <c r="C105" s="82"/>
      <c r="D105" s="82"/>
      <c r="E105" s="82"/>
      <c r="F105" s="82"/>
      <c r="G105" s="82"/>
      <c r="H105" s="82"/>
      <c r="I105" s="82"/>
      <c r="J105" s="82"/>
      <c r="K105" s="82"/>
      <c r="L105" s="82"/>
      <c r="M105" s="82"/>
      <c r="N105" s="82"/>
      <c r="O105" s="82"/>
      <c r="P105" s="82"/>
      <c r="Q105" s="82"/>
      <c r="R105" s="82"/>
      <c r="S105" s="82"/>
      <c r="T105" s="82"/>
      <c r="U105" s="82"/>
      <c r="V105" s="82"/>
      <c r="W105" s="82"/>
      <c r="X105" s="82"/>
      <c r="Y105" s="77"/>
      <c r="Z105" s="77"/>
      <c r="AA105" s="330" t="s">
        <v>7</v>
      </c>
      <c r="AB105" s="331"/>
      <c r="AC105" s="9"/>
      <c r="AD105" s="38" t="b">
        <v>0</v>
      </c>
    </row>
    <row r="106" spans="1:38" ht="15.75" customHeight="1" x14ac:dyDescent="0.2">
      <c r="A106" s="377" t="str">
        <f>IF(AND(AD105=TRUE,AD106=TRUE),"Bitte widersprüchliche Eingabe korrigieren","")</f>
        <v/>
      </c>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c r="AA106" s="329" t="s">
        <v>6</v>
      </c>
      <c r="AB106" s="379"/>
      <c r="AC106" s="9"/>
      <c r="AD106" s="38" t="b">
        <v>0</v>
      </c>
      <c r="AJ106" s="11"/>
      <c r="AK106" s="11"/>
      <c r="AL106" s="98"/>
    </row>
    <row r="107" spans="1:38" ht="63.6" customHeight="1" x14ac:dyDescent="0.2">
      <c r="A107" s="439" t="s">
        <v>104</v>
      </c>
      <c r="B107" s="430"/>
      <c r="C107" s="430"/>
      <c r="D107" s="430"/>
      <c r="E107" s="430"/>
      <c r="F107" s="430"/>
      <c r="G107" s="430"/>
      <c r="H107" s="430"/>
      <c r="I107" s="430"/>
      <c r="J107" s="430"/>
      <c r="K107" s="430"/>
      <c r="L107" s="430"/>
      <c r="M107" s="430"/>
      <c r="N107" s="430"/>
      <c r="O107" s="430"/>
      <c r="P107" s="430"/>
      <c r="Q107" s="430"/>
      <c r="R107" s="430"/>
      <c r="S107" s="430"/>
      <c r="T107" s="430"/>
      <c r="U107" s="430"/>
      <c r="V107" s="430"/>
      <c r="W107" s="430"/>
      <c r="X107" s="430"/>
      <c r="Y107" s="430"/>
      <c r="Z107" s="430"/>
      <c r="AA107" s="430"/>
      <c r="AB107" s="430"/>
      <c r="AC107" s="440"/>
      <c r="AJ107" s="11"/>
      <c r="AK107" s="11"/>
      <c r="AL107" s="98"/>
    </row>
    <row r="108" spans="1:38" ht="27.6" customHeight="1" x14ac:dyDescent="0.2">
      <c r="A108" s="427" t="s">
        <v>105</v>
      </c>
      <c r="B108" s="428"/>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9"/>
      <c r="AC108" s="84"/>
      <c r="AD108" s="38" t="b">
        <v>0</v>
      </c>
      <c r="AJ108" s="11"/>
      <c r="AK108" s="11"/>
      <c r="AL108" s="98"/>
    </row>
    <row r="109" spans="1:38" ht="28.5" customHeight="1" x14ac:dyDescent="0.2">
      <c r="A109" s="427" t="s">
        <v>106</v>
      </c>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9"/>
      <c r="AC109" s="84"/>
      <c r="AD109" s="38" t="b">
        <v>0</v>
      </c>
      <c r="AJ109" s="11"/>
      <c r="AK109" s="11"/>
      <c r="AL109" s="98"/>
    </row>
    <row r="110" spans="1:38" ht="15.75" customHeight="1" x14ac:dyDescent="0.2">
      <c r="A110" s="85" t="s">
        <v>18</v>
      </c>
      <c r="B110" s="66"/>
      <c r="C110" s="66"/>
      <c r="D110" s="66"/>
      <c r="E110" s="430" t="str">
        <f>IF(AND(AD108=TRUE,AD109=TRUE),"Bitte widersprüchliche Eingabe korrigieren","")</f>
        <v/>
      </c>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2" t="s">
        <v>4</v>
      </c>
      <c r="AB110" s="432"/>
      <c r="AC110" s="433"/>
      <c r="AJ110" s="11"/>
      <c r="AK110" s="11"/>
      <c r="AL110" s="98"/>
    </row>
    <row r="111" spans="1:38" ht="15.75" customHeight="1" x14ac:dyDescent="0.2">
      <c r="A111" s="184"/>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6"/>
      <c r="AA111" s="325"/>
      <c r="AB111" s="326"/>
      <c r="AC111" s="327"/>
      <c r="AH111" s="57">
        <f>A111</f>
        <v>0</v>
      </c>
      <c r="AJ111" s="11"/>
      <c r="AK111" s="11"/>
      <c r="AL111" s="98"/>
    </row>
    <row r="112" spans="1:38" ht="15.75"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J112" s="11"/>
      <c r="AK112" s="11"/>
      <c r="AL112" s="98"/>
    </row>
    <row r="113" spans="1:38" ht="15.75" customHeight="1" x14ac:dyDescent="0.25">
      <c r="A113" s="345" t="s">
        <v>107</v>
      </c>
      <c r="B113" s="345"/>
      <c r="C113" s="345"/>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J113" s="11"/>
      <c r="AK113" s="11"/>
      <c r="AL113" s="98"/>
    </row>
    <row r="114" spans="1:38" ht="15.75" customHeight="1" x14ac:dyDescent="0.2">
      <c r="A114" s="195" t="s">
        <v>30</v>
      </c>
      <c r="B114" s="342"/>
      <c r="C114" s="342"/>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30" t="s">
        <v>7</v>
      </c>
      <c r="AB114" s="330"/>
      <c r="AC114" s="9"/>
      <c r="AD114" s="38" t="b">
        <v>0</v>
      </c>
      <c r="AJ114" s="11"/>
      <c r="AK114" s="11"/>
      <c r="AL114" s="98"/>
    </row>
    <row r="115" spans="1:38" ht="15.75" customHeight="1" x14ac:dyDescent="0.2">
      <c r="A115" s="377" t="str">
        <f>IF(AND(AD114=TRUE,AD115=TRUE),"Bitte widersprüchliche Eingabe korrigieren","")</f>
        <v/>
      </c>
      <c r="B115" s="378"/>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29" t="s">
        <v>6</v>
      </c>
      <c r="AB115" s="329"/>
      <c r="AC115" s="9"/>
      <c r="AD115" s="38" t="b">
        <v>0</v>
      </c>
      <c r="AJ115" s="11"/>
      <c r="AK115" s="11"/>
      <c r="AL115" s="98"/>
    </row>
    <row r="116" spans="1:38" ht="57.95" customHeight="1" x14ac:dyDescent="0.2">
      <c r="A116" s="178" t="str">
        <f>$A$64</f>
        <v>Wenn "Ja", fahren Sie bitte fort bei der nächsten Frage.
Wenn "Nein", erläutern Sie bitte die auf Ihr abgeschlossenes Projekt zutreffende Umweltwirkung und geben Sie die zutreffenden Bewertungspunkte an (vgl. dazu Punkteskala im Formular "Geplante Zielbeiträge").</v>
      </c>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80"/>
      <c r="AJ116" s="11"/>
      <c r="AK116" s="11"/>
      <c r="AL116" s="98"/>
    </row>
    <row r="117" spans="1:38" ht="15.75" customHeight="1" x14ac:dyDescent="0.2">
      <c r="A117" s="15" t="s">
        <v>18</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182" t="s">
        <v>4</v>
      </c>
      <c r="AB117" s="182"/>
      <c r="AC117" s="183"/>
      <c r="AJ117" s="11"/>
      <c r="AK117" s="11"/>
      <c r="AL117" s="98"/>
    </row>
    <row r="118" spans="1:38" ht="15.75" customHeight="1" x14ac:dyDescent="0.2">
      <c r="A118" s="184"/>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6"/>
      <c r="AA118" s="325"/>
      <c r="AB118" s="326"/>
      <c r="AC118" s="327"/>
      <c r="AH118" s="57">
        <f>A118</f>
        <v>0</v>
      </c>
      <c r="AJ118" s="11"/>
      <c r="AK118" s="11"/>
      <c r="AL118" s="98"/>
    </row>
    <row r="119" spans="1:38" ht="15.75" customHeight="1" x14ac:dyDescent="0.2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J119" s="11"/>
      <c r="AK119" s="11"/>
      <c r="AL119" s="98"/>
    </row>
    <row r="120" spans="1:38" ht="38.450000000000003" customHeight="1" x14ac:dyDescent="0.2">
      <c r="A120" s="339" t="s">
        <v>179</v>
      </c>
      <c r="B120" s="340"/>
      <c r="C120" s="319" t="s">
        <v>180</v>
      </c>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41"/>
      <c r="AJ120" s="11"/>
      <c r="AK120" s="27"/>
      <c r="AL120" s="98"/>
    </row>
    <row r="121" spans="1:38" ht="15.75" customHeight="1" x14ac:dyDescent="0.2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J121" s="11"/>
      <c r="AK121" s="11"/>
      <c r="AL121" s="98"/>
    </row>
    <row r="122" spans="1:38" ht="15.75" customHeight="1" x14ac:dyDescent="0.2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J122" s="11"/>
      <c r="AK122" s="11"/>
      <c r="AL122" s="98"/>
    </row>
    <row r="123" spans="1:38" ht="15.75" customHeight="1" x14ac:dyDescent="0.25">
      <c r="A123" s="86" t="s">
        <v>108</v>
      </c>
      <c r="B123" s="81" t="s">
        <v>109</v>
      </c>
      <c r="C123" s="81"/>
      <c r="D123" s="81"/>
      <c r="E123" s="81"/>
      <c r="F123" s="81"/>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J123" s="11"/>
      <c r="AK123" s="11"/>
      <c r="AL123" s="98"/>
    </row>
    <row r="124" spans="1:38" ht="33.6" customHeight="1" x14ac:dyDescent="0.2">
      <c r="A124" s="87" t="s">
        <v>110</v>
      </c>
      <c r="B124" s="204" t="s">
        <v>111</v>
      </c>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J124" s="11"/>
      <c r="AK124" s="11"/>
      <c r="AL124" s="98"/>
    </row>
    <row r="125" spans="1:38" ht="15.75" customHeight="1" x14ac:dyDescent="0.2">
      <c r="A125" s="195" t="s">
        <v>30</v>
      </c>
      <c r="B125" s="342"/>
      <c r="C125" s="342"/>
      <c r="D125" s="342"/>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30" t="s">
        <v>7</v>
      </c>
      <c r="AB125" s="330"/>
      <c r="AC125" s="9"/>
      <c r="AD125" s="38" t="b">
        <v>0</v>
      </c>
      <c r="AJ125" s="11"/>
      <c r="AK125" s="11"/>
      <c r="AL125" s="98"/>
    </row>
    <row r="126" spans="1:38" ht="15.75" customHeight="1" x14ac:dyDescent="0.2">
      <c r="A126" s="377" t="str">
        <f>IF(AND(AD125=TRUE,AD126=TRUE),"Bitte widersprüchliche Eingabe korrigieren","")</f>
        <v/>
      </c>
      <c r="B126" s="378"/>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29" t="s">
        <v>6</v>
      </c>
      <c r="AB126" s="329"/>
      <c r="AC126" s="9"/>
      <c r="AD126" s="38" t="b">
        <v>0</v>
      </c>
      <c r="AJ126" s="11"/>
      <c r="AK126" s="11"/>
      <c r="AL126" s="98"/>
    </row>
    <row r="127" spans="1:38" ht="57.95" customHeight="1" x14ac:dyDescent="0.2">
      <c r="A127" s="416" t="str">
        <f>$A$64</f>
        <v>Wenn "Ja", fahren Sie bitte fort bei der nächsten Frage.
Wenn "Nein", erläutern Sie bitte die auf Ihr abgeschlossenes Projekt zutreffende Umweltwirkung und geben Sie die zutreffenden Bewertungspunkte an (vgl. dazu Punkteskala im Formular "Geplante Zielbeiträge").</v>
      </c>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417"/>
      <c r="AJ127" s="11"/>
      <c r="AK127" s="11"/>
      <c r="AL127" s="98"/>
    </row>
    <row r="128" spans="1:38" ht="15.75" customHeight="1" x14ac:dyDescent="0.2">
      <c r="A128" s="15" t="s">
        <v>18</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182" t="s">
        <v>4</v>
      </c>
      <c r="AB128" s="182"/>
      <c r="AC128" s="183"/>
      <c r="AJ128" s="11"/>
      <c r="AK128" s="11"/>
      <c r="AL128" s="98"/>
    </row>
    <row r="129" spans="1:38" ht="15.75" customHeight="1" x14ac:dyDescent="0.2">
      <c r="A129" s="184"/>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6"/>
      <c r="AA129" s="325"/>
      <c r="AB129" s="326"/>
      <c r="AC129" s="327"/>
      <c r="AH129" s="57">
        <f>A129</f>
        <v>0</v>
      </c>
      <c r="AJ129" s="11"/>
      <c r="AK129" s="11"/>
      <c r="AL129" s="98"/>
    </row>
    <row r="130" spans="1:38" ht="15.75" customHeight="1" x14ac:dyDescent="0.2">
      <c r="A130" s="87"/>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J130" s="11"/>
      <c r="AK130" s="11"/>
      <c r="AL130" s="98"/>
    </row>
    <row r="131" spans="1:38" ht="15.75" customHeight="1" x14ac:dyDescent="0.2">
      <c r="A131" s="87" t="s">
        <v>112</v>
      </c>
      <c r="B131" s="435" t="s">
        <v>113</v>
      </c>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J131" s="11"/>
      <c r="AK131" s="11"/>
      <c r="AL131" s="98"/>
    </row>
    <row r="132" spans="1:38" ht="15.75" customHeight="1" x14ac:dyDescent="0.25">
      <c r="A132" s="436" t="s">
        <v>114</v>
      </c>
      <c r="B132" s="436"/>
      <c r="C132" s="436"/>
      <c r="D132" s="436"/>
      <c r="E132" s="436"/>
      <c r="F132" s="436"/>
      <c r="G132" s="436"/>
      <c r="H132" s="436"/>
      <c r="I132" s="436"/>
      <c r="J132" s="436"/>
      <c r="K132" s="436"/>
      <c r="L132" s="436"/>
      <c r="M132" s="436"/>
      <c r="N132" s="436"/>
      <c r="O132" s="436"/>
      <c r="P132" s="436"/>
      <c r="Q132" s="436"/>
      <c r="R132" s="14"/>
      <c r="S132" s="14"/>
      <c r="T132" s="14"/>
      <c r="U132" s="14"/>
      <c r="V132" s="14"/>
      <c r="W132" s="14"/>
      <c r="X132" s="14"/>
      <c r="Y132" s="14"/>
      <c r="Z132" s="14"/>
      <c r="AA132" s="14"/>
      <c r="AB132" s="14"/>
      <c r="AC132" s="14"/>
      <c r="AJ132" s="11"/>
      <c r="AK132" s="11"/>
      <c r="AL132" s="98"/>
    </row>
    <row r="133" spans="1:38" ht="15.75" customHeight="1" x14ac:dyDescent="0.2">
      <c r="A133" s="195" t="s">
        <v>30</v>
      </c>
      <c r="B133" s="342"/>
      <c r="C133" s="342"/>
      <c r="D133" s="342"/>
      <c r="E133" s="342"/>
      <c r="F133" s="342"/>
      <c r="G133" s="342"/>
      <c r="H133" s="342"/>
      <c r="I133" s="342"/>
      <c r="J133" s="342"/>
      <c r="K133" s="342"/>
      <c r="L133" s="342"/>
      <c r="M133" s="342"/>
      <c r="N133" s="342"/>
      <c r="O133" s="342"/>
      <c r="P133" s="342"/>
      <c r="Q133" s="342"/>
      <c r="R133" s="342"/>
      <c r="S133" s="342"/>
      <c r="T133" s="342"/>
      <c r="U133" s="342"/>
      <c r="V133" s="342"/>
      <c r="W133" s="342"/>
      <c r="X133" s="342"/>
      <c r="Y133" s="342"/>
      <c r="Z133" s="342"/>
      <c r="AA133" s="330" t="s">
        <v>7</v>
      </c>
      <c r="AB133" s="330"/>
      <c r="AC133" s="9"/>
      <c r="AD133" s="38" t="b">
        <v>0</v>
      </c>
      <c r="AJ133" s="11"/>
      <c r="AK133" s="11"/>
      <c r="AL133" s="98"/>
    </row>
    <row r="134" spans="1:38" ht="15.75" customHeight="1" x14ac:dyDescent="0.2">
      <c r="A134" s="377" t="str">
        <f>IF(AND(AD133=TRUE,AD134=TRUE),"Bitte widersprüchliche Eingabe korrigieren","")</f>
        <v/>
      </c>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29" t="s">
        <v>6</v>
      </c>
      <c r="AB134" s="329"/>
      <c r="AC134" s="9"/>
      <c r="AD134" s="38" t="b">
        <v>0</v>
      </c>
      <c r="AJ134" s="11"/>
      <c r="AK134" s="11"/>
      <c r="AL134" s="98"/>
    </row>
    <row r="135" spans="1:38" ht="60.6" customHeight="1" x14ac:dyDescent="0.2">
      <c r="A135" s="178" t="str">
        <f>$A$64</f>
        <v>Wenn "Ja", fahren Sie bitte fort bei der nächsten Frage.
Wenn "Nein", erläutern Sie bitte die auf Ihr abgeschlossenes Projekt zutreffende Umweltwirkung und geben Sie die zutreffenden Bewertungspunkte an (vgl. dazu Punkteskala im Formular "Geplante Zielbeiträge").</v>
      </c>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80"/>
      <c r="AJ135" s="11"/>
      <c r="AK135" s="11"/>
      <c r="AL135" s="98"/>
    </row>
    <row r="136" spans="1:38" ht="15.75" customHeight="1" x14ac:dyDescent="0.2">
      <c r="A136" s="15" t="s">
        <v>18</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182" t="s">
        <v>4</v>
      </c>
      <c r="AB136" s="182"/>
      <c r="AC136" s="183"/>
      <c r="AJ136" s="11"/>
      <c r="AK136" s="11"/>
      <c r="AL136" s="98"/>
    </row>
    <row r="137" spans="1:38" ht="15.75" customHeight="1" x14ac:dyDescent="0.2">
      <c r="A137" s="184"/>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6"/>
      <c r="AA137" s="325"/>
      <c r="AB137" s="326"/>
      <c r="AC137" s="327"/>
      <c r="AH137" s="57">
        <f>A137</f>
        <v>0</v>
      </c>
      <c r="AJ137" s="11"/>
      <c r="AK137" s="11"/>
      <c r="AL137" s="98"/>
    </row>
    <row r="138" spans="1:38" ht="15.75" customHeight="1" x14ac:dyDescent="0.25">
      <c r="A138" s="19"/>
      <c r="B138" s="19"/>
      <c r="C138" s="19"/>
      <c r="D138" s="19"/>
      <c r="E138" s="19"/>
      <c r="F138" s="19"/>
      <c r="G138" s="19"/>
      <c r="H138" s="19"/>
      <c r="I138" s="19"/>
      <c r="J138" s="19"/>
      <c r="K138" s="19"/>
      <c r="L138" s="19"/>
      <c r="M138" s="19"/>
      <c r="N138" s="19"/>
      <c r="O138" s="19"/>
      <c r="P138" s="19"/>
      <c r="Q138" s="19"/>
      <c r="R138" s="14"/>
      <c r="S138" s="14"/>
      <c r="T138" s="14"/>
      <c r="U138" s="14"/>
      <c r="V138" s="14"/>
      <c r="W138" s="14"/>
      <c r="X138" s="14"/>
      <c r="Y138" s="14"/>
      <c r="Z138" s="14"/>
      <c r="AA138" s="14"/>
      <c r="AB138" s="14"/>
      <c r="AC138" s="14"/>
      <c r="AJ138" s="11"/>
      <c r="AK138" s="11"/>
      <c r="AL138" s="98"/>
    </row>
    <row r="139" spans="1:38" ht="15.75" customHeight="1" x14ac:dyDescent="0.25">
      <c r="A139" s="436" t="s">
        <v>115</v>
      </c>
      <c r="B139" s="436"/>
      <c r="C139" s="436"/>
      <c r="D139" s="436"/>
      <c r="E139" s="436"/>
      <c r="F139" s="436"/>
      <c r="G139" s="436"/>
      <c r="H139" s="436"/>
      <c r="I139" s="436"/>
      <c r="J139" s="436"/>
      <c r="K139" s="436"/>
      <c r="L139" s="436"/>
      <c r="M139" s="436"/>
      <c r="N139" s="436"/>
      <c r="O139" s="436"/>
      <c r="P139" s="436"/>
      <c r="Q139" s="436"/>
      <c r="R139" s="14"/>
      <c r="S139" s="14"/>
      <c r="T139" s="14"/>
      <c r="U139" s="14"/>
      <c r="V139" s="14"/>
      <c r="W139" s="14"/>
      <c r="X139" s="14"/>
      <c r="Y139" s="14"/>
      <c r="Z139" s="14"/>
      <c r="AA139" s="14"/>
      <c r="AB139" s="14"/>
      <c r="AC139" s="64"/>
      <c r="AJ139" s="11"/>
      <c r="AK139" s="11"/>
      <c r="AL139" s="98"/>
    </row>
    <row r="140" spans="1:38" ht="15.75" customHeight="1" x14ac:dyDescent="0.2">
      <c r="A140" s="195" t="s">
        <v>30</v>
      </c>
      <c r="B140" s="342"/>
      <c r="C140" s="342"/>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342"/>
      <c r="AA140" s="330" t="s">
        <v>7</v>
      </c>
      <c r="AB140" s="330"/>
      <c r="AC140" s="9"/>
      <c r="AD140" s="38" t="b">
        <v>0</v>
      </c>
      <c r="AJ140" s="11"/>
      <c r="AK140" s="11"/>
      <c r="AL140" s="98"/>
    </row>
    <row r="141" spans="1:38" ht="15.75" customHeight="1" x14ac:dyDescent="0.2">
      <c r="A141" s="174" t="str">
        <f>IF(AND(AD140=TRUE,AD141=TRUE),"Bitte widersprüchliche Eingabe korrigieren","")</f>
        <v/>
      </c>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329" t="s">
        <v>6</v>
      </c>
      <c r="AB141" s="329"/>
      <c r="AC141" s="9"/>
      <c r="AD141" s="38" t="b">
        <v>0</v>
      </c>
      <c r="AJ141" s="11"/>
      <c r="AK141" s="11"/>
      <c r="AL141" s="98"/>
    </row>
    <row r="142" spans="1:38" ht="58.5" customHeight="1" x14ac:dyDescent="0.2">
      <c r="A142" s="178" t="str">
        <f>$A$64</f>
        <v>Wenn "Ja", fahren Sie bitte fort bei der nächsten Frage.
Wenn "Nein", erläutern Sie bitte die auf Ihr abgeschlossenes Projekt zutreffende Umweltwirkung und geben Sie die zutreffenden Bewertungspunkte an (vgl. dazu Punkteskala im Formular "Geplante Zielbeiträge").</v>
      </c>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80"/>
      <c r="AJ142" s="11"/>
      <c r="AK142" s="11"/>
      <c r="AL142" s="98"/>
    </row>
    <row r="143" spans="1:38" ht="15.75" customHeight="1" x14ac:dyDescent="0.2">
      <c r="A143" s="15" t="s">
        <v>18</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182" t="s">
        <v>4</v>
      </c>
      <c r="AB143" s="182"/>
      <c r="AC143" s="183"/>
      <c r="AJ143" s="11"/>
      <c r="AK143" s="11"/>
      <c r="AL143" s="98"/>
    </row>
    <row r="144" spans="1:38" ht="15.75" customHeight="1" x14ac:dyDescent="0.2">
      <c r="A144" s="184"/>
      <c r="B144" s="185"/>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6"/>
      <c r="AA144" s="325"/>
      <c r="AB144" s="326"/>
      <c r="AC144" s="327"/>
      <c r="AH144" s="57">
        <f>A144</f>
        <v>0</v>
      </c>
      <c r="AJ144" s="11"/>
      <c r="AK144" s="11"/>
      <c r="AL144" s="98"/>
    </row>
    <row r="145" spans="1:38" ht="15.75" customHeight="1" x14ac:dyDescent="0.25">
      <c r="A145" s="19"/>
      <c r="B145" s="19"/>
      <c r="C145" s="19"/>
      <c r="D145" s="19"/>
      <c r="E145" s="19"/>
      <c r="F145" s="19"/>
      <c r="G145" s="19"/>
      <c r="H145" s="19"/>
      <c r="I145" s="19"/>
      <c r="J145" s="19"/>
      <c r="K145" s="19"/>
      <c r="L145" s="19"/>
      <c r="M145" s="19"/>
      <c r="N145" s="19"/>
      <c r="O145" s="19"/>
      <c r="P145" s="19"/>
      <c r="Q145" s="19"/>
      <c r="R145" s="14"/>
      <c r="S145" s="14"/>
      <c r="T145" s="14"/>
      <c r="U145" s="14"/>
      <c r="V145" s="14"/>
      <c r="W145" s="14"/>
      <c r="X145" s="14"/>
      <c r="Y145" s="14"/>
      <c r="Z145" s="14"/>
      <c r="AA145" s="14"/>
      <c r="AB145" s="14"/>
      <c r="AC145" s="14"/>
      <c r="AJ145" s="11"/>
      <c r="AK145" s="11"/>
      <c r="AL145" s="98"/>
    </row>
    <row r="146" spans="1:38" ht="15.75" customHeight="1" x14ac:dyDescent="0.25">
      <c r="A146" s="19"/>
      <c r="B146" s="19"/>
      <c r="C146" s="19"/>
      <c r="D146" s="19"/>
      <c r="E146" s="19"/>
      <c r="F146" s="19"/>
      <c r="G146" s="19"/>
      <c r="H146" s="19"/>
      <c r="I146" s="19"/>
      <c r="J146" s="19"/>
      <c r="K146" s="19"/>
      <c r="L146" s="19"/>
      <c r="M146" s="19"/>
      <c r="N146" s="19"/>
      <c r="O146" s="19"/>
      <c r="P146" s="19"/>
      <c r="Q146" s="19"/>
      <c r="R146" s="14"/>
      <c r="S146" s="14"/>
      <c r="T146" s="14"/>
      <c r="U146" s="14"/>
      <c r="V146" s="14"/>
      <c r="W146" s="14"/>
      <c r="X146" s="14"/>
      <c r="Y146" s="14"/>
      <c r="Z146" s="14"/>
      <c r="AA146" s="14"/>
      <c r="AB146" s="14"/>
      <c r="AC146" s="14"/>
      <c r="AJ146" s="11"/>
      <c r="AK146" s="11"/>
      <c r="AL146" s="98"/>
    </row>
    <row r="147" spans="1:38" ht="25.5" customHeight="1" x14ac:dyDescent="0.2">
      <c r="A147" s="339" t="s">
        <v>179</v>
      </c>
      <c r="B147" s="340"/>
      <c r="C147" s="319" t="s">
        <v>181</v>
      </c>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41"/>
      <c r="AJ147" s="11"/>
      <c r="AK147" s="27"/>
      <c r="AL147" s="98"/>
    </row>
    <row r="148" spans="1:38" ht="15.75" customHeight="1" x14ac:dyDescent="0.25">
      <c r="A148" s="19"/>
      <c r="B148" s="19"/>
      <c r="C148" s="19"/>
      <c r="D148" s="19"/>
      <c r="E148" s="19"/>
      <c r="F148" s="19"/>
      <c r="G148" s="19"/>
      <c r="H148" s="19"/>
      <c r="I148" s="19"/>
      <c r="J148" s="19"/>
      <c r="K148" s="19"/>
      <c r="L148" s="19"/>
      <c r="M148" s="19"/>
      <c r="N148" s="19"/>
      <c r="O148" s="19"/>
      <c r="P148" s="19"/>
      <c r="Q148" s="19"/>
      <c r="R148" s="14"/>
      <c r="S148" s="14"/>
      <c r="T148" s="14"/>
      <c r="U148" s="14"/>
      <c r="V148" s="14"/>
      <c r="W148" s="14"/>
      <c r="X148" s="14"/>
      <c r="Y148" s="14"/>
      <c r="Z148" s="14"/>
      <c r="AA148" s="14"/>
      <c r="AB148" s="14"/>
      <c r="AC148" s="14"/>
      <c r="AJ148" s="11"/>
      <c r="AK148" s="11"/>
      <c r="AL148" s="98"/>
    </row>
    <row r="149" spans="1:38" ht="15.75" customHeight="1" x14ac:dyDescent="0.25">
      <c r="A149" s="19"/>
      <c r="B149" s="19"/>
      <c r="C149" s="19"/>
      <c r="D149" s="19"/>
      <c r="E149" s="19"/>
      <c r="F149" s="19"/>
      <c r="G149" s="19"/>
      <c r="H149" s="19"/>
      <c r="I149" s="19"/>
      <c r="J149" s="19"/>
      <c r="K149" s="19"/>
      <c r="L149" s="19"/>
      <c r="M149" s="19"/>
      <c r="N149" s="19"/>
      <c r="O149" s="19"/>
      <c r="P149" s="19"/>
      <c r="Q149" s="19"/>
      <c r="R149" s="14"/>
      <c r="S149" s="14"/>
      <c r="T149" s="14"/>
      <c r="U149" s="14"/>
      <c r="V149" s="14"/>
      <c r="W149" s="14"/>
      <c r="X149" s="14"/>
      <c r="Y149" s="14"/>
      <c r="Z149" s="14"/>
      <c r="AA149" s="14"/>
      <c r="AB149" s="14"/>
      <c r="AC149" s="14"/>
      <c r="AJ149" s="11"/>
      <c r="AK149" s="11"/>
      <c r="AL149" s="98"/>
    </row>
    <row r="150" spans="1:38" ht="18" customHeight="1" x14ac:dyDescent="0.25">
      <c r="A150" s="414" t="s">
        <v>5</v>
      </c>
      <c r="B150" s="414"/>
      <c r="C150" s="414"/>
      <c r="D150" s="414"/>
      <c r="E150" s="414"/>
      <c r="F150" s="414"/>
      <c r="G150" s="414"/>
      <c r="H150" s="414"/>
      <c r="I150" s="414"/>
      <c r="J150" s="414"/>
      <c r="K150" s="414"/>
      <c r="L150" s="414"/>
      <c r="M150" s="414"/>
      <c r="N150" s="414"/>
      <c r="O150" s="414"/>
      <c r="P150" s="414"/>
      <c r="Q150" s="414"/>
      <c r="R150" s="414"/>
      <c r="S150" s="414"/>
      <c r="T150" s="414"/>
      <c r="U150" s="414"/>
      <c r="V150" s="414"/>
      <c r="W150" s="414"/>
      <c r="X150" s="414"/>
      <c r="Y150" s="414"/>
      <c r="Z150" s="414"/>
      <c r="AA150" s="414"/>
      <c r="AB150" s="414"/>
      <c r="AC150" s="414"/>
      <c r="AJ150" s="11"/>
      <c r="AK150" s="11"/>
      <c r="AL150" s="98"/>
    </row>
    <row r="151" spans="1:38" ht="15.75" customHeight="1" x14ac:dyDescent="0.2">
      <c r="AJ151" s="11"/>
      <c r="AK151" s="11"/>
      <c r="AL151" s="98"/>
    </row>
    <row r="152" spans="1:38" ht="15.75" customHeight="1" x14ac:dyDescent="0.2">
      <c r="A152" s="13" t="s">
        <v>119</v>
      </c>
      <c r="B152" s="13" t="s">
        <v>76</v>
      </c>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J152" s="11"/>
      <c r="AK152" s="11"/>
      <c r="AL152" s="98"/>
    </row>
    <row r="153" spans="1:38" ht="36" customHeight="1" x14ac:dyDescent="0.2">
      <c r="A153" s="214" t="s">
        <v>81</v>
      </c>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J153" s="11"/>
      <c r="AK153" s="11"/>
      <c r="AL153" s="98"/>
    </row>
    <row r="154" spans="1:38" ht="15.75" customHeight="1" x14ac:dyDescent="0.25">
      <c r="A154" s="443" t="s">
        <v>78</v>
      </c>
      <c r="B154" s="443"/>
      <c r="C154" s="443"/>
      <c r="D154" s="443"/>
      <c r="E154" s="443"/>
      <c r="F154" s="443"/>
      <c r="G154" s="443"/>
      <c r="H154" s="443"/>
      <c r="I154" s="443"/>
      <c r="J154" s="443"/>
      <c r="K154" s="443"/>
      <c r="L154" s="443"/>
      <c r="M154" s="443"/>
      <c r="N154" s="443"/>
      <c r="O154" s="443"/>
      <c r="P154" s="443"/>
      <c r="Q154" s="443"/>
      <c r="R154" s="443"/>
      <c r="S154" s="443"/>
      <c r="T154" s="443"/>
      <c r="U154" s="443"/>
      <c r="V154" s="443"/>
      <c r="W154" s="443"/>
      <c r="X154" s="443"/>
      <c r="Y154" s="443"/>
      <c r="Z154" s="443"/>
      <c r="AA154" s="443"/>
      <c r="AB154" s="443"/>
      <c r="AC154" s="17"/>
      <c r="AD154" s="41"/>
      <c r="AJ154" s="11"/>
      <c r="AK154" s="11"/>
      <c r="AL154" s="98"/>
    </row>
    <row r="155" spans="1:38" ht="15" customHeight="1" x14ac:dyDescent="0.2">
      <c r="A155" s="195" t="s">
        <v>30</v>
      </c>
      <c r="B155" s="342"/>
      <c r="C155" s="342"/>
      <c r="D155" s="342"/>
      <c r="E155" s="342"/>
      <c r="F155" s="342"/>
      <c r="G155" s="342"/>
      <c r="H155" s="342"/>
      <c r="I155" s="342"/>
      <c r="J155" s="342"/>
      <c r="K155" s="342"/>
      <c r="L155" s="342"/>
      <c r="M155" s="342"/>
      <c r="N155" s="342"/>
      <c r="O155" s="342"/>
      <c r="P155" s="342"/>
      <c r="Q155" s="342"/>
      <c r="R155" s="342"/>
      <c r="S155" s="342"/>
      <c r="T155" s="342"/>
      <c r="U155" s="342"/>
      <c r="V155" s="342"/>
      <c r="W155" s="342"/>
      <c r="X155" s="342"/>
      <c r="Y155" s="342"/>
      <c r="Z155" s="342"/>
      <c r="AA155" s="330" t="s">
        <v>7</v>
      </c>
      <c r="AB155" s="331"/>
      <c r="AC155" s="9"/>
      <c r="AD155" s="38" t="b">
        <v>0</v>
      </c>
      <c r="AJ155" s="11"/>
      <c r="AK155" s="11"/>
      <c r="AL155" s="98"/>
    </row>
    <row r="156" spans="1:38" x14ac:dyDescent="0.2">
      <c r="A156" s="174" t="str">
        <f>IF(AND(AD155=TRUE,AD156=TRUE),"Bitte widersprüchliche Eingabe korrigieren","")</f>
        <v/>
      </c>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329" t="s">
        <v>6</v>
      </c>
      <c r="AB156" s="379"/>
      <c r="AC156" s="9"/>
      <c r="AD156" s="38" t="b">
        <v>0</v>
      </c>
      <c r="AJ156" s="11"/>
      <c r="AK156" s="11"/>
      <c r="AL156" s="98"/>
    </row>
    <row r="157" spans="1:38" s="28" customFormat="1" ht="59.25" customHeight="1" x14ac:dyDescent="0.2">
      <c r="A157" s="178" t="s">
        <v>77</v>
      </c>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80"/>
      <c r="AD157" s="43"/>
      <c r="AF157" s="43"/>
      <c r="AJ157" s="27"/>
      <c r="AK157" s="27"/>
      <c r="AL157" s="98"/>
    </row>
    <row r="158" spans="1:38" ht="15.75" customHeight="1" x14ac:dyDescent="0.2">
      <c r="A158" s="24" t="s">
        <v>18</v>
      </c>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182" t="s">
        <v>4</v>
      </c>
      <c r="AB158" s="182"/>
      <c r="AC158" s="183"/>
      <c r="AJ158" s="11"/>
      <c r="AK158" s="11"/>
      <c r="AL158" s="98"/>
    </row>
    <row r="159" spans="1:38" x14ac:dyDescent="0.2">
      <c r="A159" s="184"/>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6"/>
      <c r="AA159" s="325"/>
      <c r="AB159" s="326"/>
      <c r="AC159" s="327"/>
      <c r="AH159" s="57">
        <f>A159</f>
        <v>0</v>
      </c>
      <c r="AJ159" s="11"/>
      <c r="AK159" s="11"/>
      <c r="AL159" s="98"/>
    </row>
    <row r="160" spans="1:38" s="2" customFormat="1" ht="15.75" customHeight="1" x14ac:dyDescent="0.2">
      <c r="AD160" s="42"/>
      <c r="AF160" s="42"/>
      <c r="AJ160" s="120"/>
      <c r="AK160" s="120"/>
      <c r="AL160" s="98"/>
    </row>
    <row r="161" spans="1:38" ht="15.75" customHeight="1" x14ac:dyDescent="0.2">
      <c r="A161" s="61" t="s">
        <v>79</v>
      </c>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J161" s="11"/>
      <c r="AK161" s="11"/>
      <c r="AL161" s="98"/>
    </row>
    <row r="162" spans="1:38" ht="15.75" customHeight="1" x14ac:dyDescent="0.2">
      <c r="A162" s="195" t="s">
        <v>30</v>
      </c>
      <c r="B162" s="342"/>
      <c r="C162" s="342"/>
      <c r="D162" s="342"/>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342"/>
      <c r="AA162" s="330" t="s">
        <v>7</v>
      </c>
      <c r="AB162" s="331"/>
      <c r="AC162" s="9"/>
      <c r="AD162" s="38" t="b">
        <v>0</v>
      </c>
      <c r="AJ162" s="11"/>
      <c r="AK162" s="11"/>
      <c r="AL162" s="98"/>
    </row>
    <row r="163" spans="1:38" ht="15.75" customHeight="1" x14ac:dyDescent="0.2">
      <c r="A163" s="174" t="str">
        <f>IF(AND(AD162=TRUE,AD163=TRUE),"Bitte widersprüchliche Eingabe korrigieren","")</f>
        <v/>
      </c>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329" t="s">
        <v>6</v>
      </c>
      <c r="AB163" s="379"/>
      <c r="AC163" s="9"/>
      <c r="AD163" s="38" t="b">
        <v>0</v>
      </c>
      <c r="AJ163" s="11"/>
      <c r="AK163" s="11"/>
      <c r="AL163" s="98"/>
    </row>
    <row r="164" spans="1:38" s="28" customFormat="1" ht="66.75" customHeight="1" x14ac:dyDescent="0.2">
      <c r="A164" s="178" t="s">
        <v>77</v>
      </c>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80"/>
      <c r="AD164" s="43"/>
      <c r="AF164" s="43"/>
      <c r="AJ164" s="27"/>
      <c r="AK164" s="27"/>
      <c r="AL164" s="98"/>
    </row>
    <row r="165" spans="1:38" ht="15.75" customHeight="1" x14ac:dyDescent="0.2">
      <c r="A165" s="24" t="s">
        <v>18</v>
      </c>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182" t="s">
        <v>4</v>
      </c>
      <c r="AB165" s="182"/>
      <c r="AC165" s="183"/>
      <c r="AJ165" s="11"/>
      <c r="AK165" s="11"/>
      <c r="AL165" s="98"/>
    </row>
    <row r="166" spans="1:38" x14ac:dyDescent="0.2">
      <c r="A166" s="184"/>
      <c r="B166" s="185"/>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6"/>
      <c r="AA166" s="325"/>
      <c r="AB166" s="326"/>
      <c r="AC166" s="327"/>
      <c r="AH166" s="57">
        <f>A166</f>
        <v>0</v>
      </c>
      <c r="AJ166" s="11"/>
      <c r="AK166" s="11"/>
      <c r="AL166" s="98"/>
    </row>
    <row r="167" spans="1:38" s="2" customFormat="1" ht="15.75" customHeight="1" x14ac:dyDescent="0.2">
      <c r="AD167" s="42"/>
      <c r="AF167" s="42"/>
      <c r="AJ167" s="120"/>
      <c r="AK167" s="120"/>
      <c r="AL167" s="98"/>
    </row>
    <row r="168" spans="1:38" s="2" customFormat="1" ht="43.5" customHeight="1" x14ac:dyDescent="0.2">
      <c r="A168" s="339" t="s">
        <v>179</v>
      </c>
      <c r="B168" s="340"/>
      <c r="C168" s="319" t="s">
        <v>182</v>
      </c>
      <c r="D168" s="319"/>
      <c r="E168" s="319"/>
      <c r="F168" s="319"/>
      <c r="G168" s="319"/>
      <c r="H168" s="319"/>
      <c r="I168" s="319"/>
      <c r="J168" s="319"/>
      <c r="K168" s="319"/>
      <c r="L168" s="319"/>
      <c r="M168" s="319"/>
      <c r="N168" s="319"/>
      <c r="O168" s="319"/>
      <c r="P168" s="319"/>
      <c r="Q168" s="319"/>
      <c r="R168" s="319"/>
      <c r="S168" s="319"/>
      <c r="T168" s="319"/>
      <c r="U168" s="319"/>
      <c r="V168" s="319"/>
      <c r="W168" s="319"/>
      <c r="X168" s="319"/>
      <c r="Y168" s="319"/>
      <c r="Z168" s="319"/>
      <c r="AA168" s="319"/>
      <c r="AB168" s="319"/>
      <c r="AC168" s="341"/>
      <c r="AD168" s="42"/>
      <c r="AF168" s="42"/>
      <c r="AJ168" s="120"/>
      <c r="AK168" s="27"/>
      <c r="AL168" s="98"/>
    </row>
    <row r="169" spans="1:38" s="2" customFormat="1" ht="15.75" customHeight="1" x14ac:dyDescent="0.2">
      <c r="AD169" s="42"/>
      <c r="AF169" s="42"/>
      <c r="AJ169" s="120"/>
      <c r="AK169" s="120"/>
      <c r="AL169" s="98"/>
    </row>
    <row r="170" spans="1:38" ht="15.75" customHeight="1" x14ac:dyDescent="0.25">
      <c r="A170" s="67" t="s">
        <v>120</v>
      </c>
      <c r="B170" s="13" t="s">
        <v>11</v>
      </c>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J170" s="11"/>
      <c r="AK170" s="11"/>
      <c r="AL170" s="98"/>
    </row>
    <row r="171" spans="1:38" ht="15.75" customHeight="1" x14ac:dyDescent="0.25">
      <c r="A171" s="18"/>
      <c r="B171" s="2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J171" s="11"/>
      <c r="AK171" s="11"/>
      <c r="AL171" s="98"/>
    </row>
    <row r="172" spans="1:38" ht="72.95" customHeight="1" x14ac:dyDescent="0.2">
      <c r="A172" s="328" t="s">
        <v>31</v>
      </c>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c r="AC172" s="328"/>
      <c r="AJ172" s="11"/>
      <c r="AK172" s="11"/>
      <c r="AL172" s="98"/>
    </row>
    <row r="173" spans="1:38" ht="15.75" customHeight="1" x14ac:dyDescent="0.2">
      <c r="A173" s="195" t="s">
        <v>30</v>
      </c>
      <c r="B173" s="342"/>
      <c r="C173" s="342"/>
      <c r="D173" s="342"/>
      <c r="E173" s="342"/>
      <c r="F173" s="342"/>
      <c r="G173" s="342"/>
      <c r="H173" s="342"/>
      <c r="I173" s="342"/>
      <c r="J173" s="342"/>
      <c r="K173" s="342"/>
      <c r="L173" s="342"/>
      <c r="M173" s="342"/>
      <c r="N173" s="342"/>
      <c r="O173" s="342"/>
      <c r="P173" s="342"/>
      <c r="Q173" s="342"/>
      <c r="R173" s="342"/>
      <c r="S173" s="342"/>
      <c r="T173" s="342"/>
      <c r="U173" s="342"/>
      <c r="V173" s="342"/>
      <c r="W173" s="342"/>
      <c r="X173" s="342"/>
      <c r="Y173" s="342"/>
      <c r="Z173" s="342"/>
      <c r="AA173" s="330" t="s">
        <v>7</v>
      </c>
      <c r="AB173" s="331"/>
      <c r="AC173" s="9"/>
      <c r="AD173" s="38" t="b">
        <v>0</v>
      </c>
      <c r="AJ173" s="11"/>
      <c r="AK173" s="11"/>
      <c r="AL173" s="98"/>
    </row>
    <row r="174" spans="1:38" ht="15.75" customHeight="1" x14ac:dyDescent="0.2">
      <c r="A174" s="174" t="str">
        <f>IF(AND(AD173=TRUE,AD174=TRUE),"Bitte widersprüchliche Eingabe korrigieren","")</f>
        <v/>
      </c>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329" t="s">
        <v>6</v>
      </c>
      <c r="AB174" s="379"/>
      <c r="AC174" s="9"/>
      <c r="AD174" s="38" t="b">
        <v>0</v>
      </c>
      <c r="AJ174" s="11"/>
      <c r="AK174" s="11"/>
      <c r="AL174" s="98"/>
    </row>
    <row r="175" spans="1:38" s="28" customFormat="1" ht="62.25" customHeight="1" x14ac:dyDescent="0.2">
      <c r="A175" s="178" t="s">
        <v>77</v>
      </c>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80"/>
      <c r="AD175" s="43"/>
      <c r="AF175" s="43"/>
      <c r="AJ175" s="27"/>
      <c r="AK175" s="27"/>
      <c r="AL175" s="98"/>
    </row>
    <row r="176" spans="1:38" ht="15.75" customHeight="1" x14ac:dyDescent="0.2">
      <c r="A176" s="15" t="s">
        <v>18</v>
      </c>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82" t="s">
        <v>4</v>
      </c>
      <c r="AB176" s="182"/>
      <c r="AC176" s="183"/>
      <c r="AJ176" s="11"/>
      <c r="AK176" s="11"/>
      <c r="AL176" s="98"/>
    </row>
    <row r="177" spans="1:38" x14ac:dyDescent="0.2">
      <c r="A177" s="184"/>
      <c r="B177" s="185"/>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6"/>
      <c r="AA177" s="325"/>
      <c r="AB177" s="326"/>
      <c r="AC177" s="327"/>
      <c r="AH177" s="57">
        <f>A177</f>
        <v>0</v>
      </c>
      <c r="AJ177" s="11"/>
      <c r="AK177" s="11"/>
      <c r="AL177" s="98"/>
    </row>
    <row r="178" spans="1:38" ht="15.75" customHeight="1"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2"/>
      <c r="AB178" s="22"/>
      <c r="AC178" s="22"/>
      <c r="AJ178" s="11"/>
      <c r="AK178" s="11"/>
      <c r="AL178" s="98"/>
    </row>
    <row r="179" spans="1:38" ht="41.25" customHeight="1" x14ac:dyDescent="0.2">
      <c r="A179" s="339" t="s">
        <v>179</v>
      </c>
      <c r="B179" s="340"/>
      <c r="C179" s="319" t="s">
        <v>183</v>
      </c>
      <c r="D179" s="319"/>
      <c r="E179" s="319"/>
      <c r="F179" s="319"/>
      <c r="G179" s="319"/>
      <c r="H179" s="319"/>
      <c r="I179" s="319"/>
      <c r="J179" s="319"/>
      <c r="K179" s="319"/>
      <c r="L179" s="319"/>
      <c r="M179" s="319"/>
      <c r="N179" s="319"/>
      <c r="O179" s="319"/>
      <c r="P179" s="319"/>
      <c r="Q179" s="319"/>
      <c r="R179" s="319"/>
      <c r="S179" s="319"/>
      <c r="T179" s="319"/>
      <c r="U179" s="319"/>
      <c r="V179" s="319"/>
      <c r="W179" s="319"/>
      <c r="X179" s="319"/>
      <c r="Y179" s="319"/>
      <c r="Z179" s="319"/>
      <c r="AA179" s="319"/>
      <c r="AB179" s="319"/>
      <c r="AC179" s="341"/>
      <c r="AJ179" s="11"/>
      <c r="AK179" s="27"/>
      <c r="AL179" s="98"/>
    </row>
    <row r="180" spans="1:38" ht="15.75" customHeight="1"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2"/>
      <c r="AB180" s="22"/>
      <c r="AC180" s="22"/>
      <c r="AJ180" s="11"/>
      <c r="AK180" s="11"/>
      <c r="AL180" s="98"/>
    </row>
    <row r="181" spans="1:38" ht="15.75" customHeight="1" x14ac:dyDescent="0.25">
      <c r="A181" s="12" t="s">
        <v>121</v>
      </c>
      <c r="B181" s="10" t="s">
        <v>12</v>
      </c>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J181" s="11"/>
      <c r="AK181" s="11"/>
      <c r="AL181" s="98"/>
    </row>
    <row r="182" spans="1:38" ht="31.5" customHeight="1" x14ac:dyDescent="0.25">
      <c r="A182" s="345" t="s">
        <v>10</v>
      </c>
      <c r="B182" s="345"/>
      <c r="C182" s="345"/>
      <c r="D182" s="345"/>
      <c r="E182" s="345"/>
      <c r="F182" s="345"/>
      <c r="G182" s="345"/>
      <c r="H182" s="345"/>
      <c r="I182" s="345"/>
      <c r="J182" s="345"/>
      <c r="K182" s="345"/>
      <c r="L182" s="345"/>
      <c r="M182" s="345"/>
      <c r="N182" s="345"/>
      <c r="O182" s="345"/>
      <c r="P182" s="345"/>
      <c r="Q182" s="345"/>
      <c r="R182" s="345"/>
      <c r="S182" s="345"/>
      <c r="T182" s="345"/>
      <c r="U182" s="345"/>
      <c r="V182" s="345"/>
      <c r="W182" s="345"/>
      <c r="X182" s="345"/>
      <c r="Y182" s="345"/>
      <c r="Z182" s="345"/>
      <c r="AA182" s="345"/>
      <c r="AB182" s="345"/>
      <c r="AC182" s="345"/>
      <c r="AJ182" s="11"/>
      <c r="AK182" s="11"/>
      <c r="AL182" s="98"/>
    </row>
    <row r="183" spans="1:38" ht="15.75" customHeight="1" x14ac:dyDescent="0.2">
      <c r="A183" s="195" t="s">
        <v>30</v>
      </c>
      <c r="B183" s="342"/>
      <c r="C183" s="342"/>
      <c r="D183" s="342"/>
      <c r="E183" s="342"/>
      <c r="F183" s="342"/>
      <c r="G183" s="342"/>
      <c r="H183" s="342"/>
      <c r="I183" s="342"/>
      <c r="J183" s="342"/>
      <c r="K183" s="342"/>
      <c r="L183" s="342"/>
      <c r="M183" s="342"/>
      <c r="N183" s="342"/>
      <c r="O183" s="342"/>
      <c r="P183" s="342"/>
      <c r="Q183" s="342"/>
      <c r="R183" s="342"/>
      <c r="S183" s="342"/>
      <c r="T183" s="342"/>
      <c r="U183" s="342"/>
      <c r="V183" s="342"/>
      <c r="W183" s="342"/>
      <c r="X183" s="342"/>
      <c r="Y183" s="342"/>
      <c r="Z183" s="342"/>
      <c r="AA183" s="330" t="s">
        <v>7</v>
      </c>
      <c r="AB183" s="330"/>
      <c r="AC183" s="9"/>
      <c r="AD183" s="38" t="b">
        <v>0</v>
      </c>
      <c r="AJ183" s="11"/>
      <c r="AK183" s="11"/>
      <c r="AL183" s="98"/>
    </row>
    <row r="184" spans="1:38" ht="15.75" customHeight="1" x14ac:dyDescent="0.2">
      <c r="A184" s="174" t="str">
        <f>IF(AND(AD183=TRUE,AD184=TRUE),"Bitte widersprüchliche Eingabe korrigieren","")</f>
        <v/>
      </c>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329" t="s">
        <v>6</v>
      </c>
      <c r="AB184" s="329"/>
      <c r="AC184" s="9"/>
      <c r="AD184" s="38" t="b">
        <v>0</v>
      </c>
      <c r="AJ184" s="11"/>
      <c r="AK184" s="11"/>
      <c r="AL184" s="98"/>
    </row>
    <row r="185" spans="1:38" s="28" customFormat="1" ht="61.5" customHeight="1" x14ac:dyDescent="0.2">
      <c r="A185" s="178" t="s">
        <v>77</v>
      </c>
      <c r="B185" s="179"/>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c r="AB185" s="179"/>
      <c r="AC185" s="180"/>
      <c r="AD185" s="43"/>
      <c r="AF185" s="43"/>
      <c r="AJ185" s="27"/>
      <c r="AK185" s="27"/>
      <c r="AL185" s="98"/>
    </row>
    <row r="186" spans="1:38" ht="15.75" customHeight="1" x14ac:dyDescent="0.2">
      <c r="A186" s="15" t="s">
        <v>18</v>
      </c>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82" t="s">
        <v>4</v>
      </c>
      <c r="AB186" s="182"/>
      <c r="AC186" s="183"/>
      <c r="AJ186" s="11"/>
      <c r="AK186" s="11"/>
      <c r="AL186" s="98"/>
    </row>
    <row r="187" spans="1:38" x14ac:dyDescent="0.2">
      <c r="A187" s="184"/>
      <c r="B187" s="185"/>
      <c r="C187" s="185"/>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6"/>
      <c r="AA187" s="325"/>
      <c r="AB187" s="326"/>
      <c r="AC187" s="327"/>
      <c r="AH187" s="57">
        <f>A187</f>
        <v>0</v>
      </c>
      <c r="AJ187" s="11"/>
      <c r="AK187" s="11"/>
      <c r="AL187" s="98"/>
    </row>
    <row r="188" spans="1:38" ht="15.7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J188" s="11"/>
      <c r="AK188" s="11"/>
      <c r="AL188" s="98"/>
    </row>
    <row r="189" spans="1:38" ht="26.1" customHeight="1" x14ac:dyDescent="0.2">
      <c r="A189" s="339" t="s">
        <v>179</v>
      </c>
      <c r="B189" s="340"/>
      <c r="C189" s="319" t="s">
        <v>184</v>
      </c>
      <c r="D189" s="319"/>
      <c r="E189" s="319"/>
      <c r="F189" s="319"/>
      <c r="G189" s="319"/>
      <c r="H189" s="319"/>
      <c r="I189" s="319"/>
      <c r="J189" s="319"/>
      <c r="K189" s="319"/>
      <c r="L189" s="319"/>
      <c r="M189" s="319"/>
      <c r="N189" s="319"/>
      <c r="O189" s="319"/>
      <c r="P189" s="319"/>
      <c r="Q189" s="319"/>
      <c r="R189" s="319"/>
      <c r="S189" s="319"/>
      <c r="T189" s="319"/>
      <c r="U189" s="319"/>
      <c r="V189" s="319"/>
      <c r="W189" s="319"/>
      <c r="X189" s="319"/>
      <c r="Y189" s="319"/>
      <c r="Z189" s="319"/>
      <c r="AA189" s="319"/>
      <c r="AB189" s="319"/>
      <c r="AC189" s="341"/>
      <c r="AJ189" s="11"/>
      <c r="AK189" s="27"/>
      <c r="AL189" s="98"/>
    </row>
    <row r="190" spans="1:38" s="11" customFormat="1" ht="26.1" customHeight="1" x14ac:dyDescent="0.2">
      <c r="A190" s="134"/>
      <c r="B190" s="134"/>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46"/>
      <c r="AF190" s="46"/>
      <c r="AL190" s="98"/>
    </row>
    <row r="191" spans="1:38" ht="15.75" customHeight="1" x14ac:dyDescent="0.2">
      <c r="A191" s="89" t="s">
        <v>122</v>
      </c>
      <c r="B191" s="444" t="s">
        <v>14</v>
      </c>
      <c r="C191" s="444"/>
      <c r="D191" s="444"/>
      <c r="E191" s="444"/>
      <c r="F191" s="444"/>
      <c r="G191" s="444"/>
      <c r="H191" s="444"/>
      <c r="I191" s="444"/>
      <c r="J191" s="444"/>
      <c r="K191" s="444"/>
      <c r="L191" s="444"/>
      <c r="M191" s="444"/>
      <c r="N191" s="444"/>
      <c r="O191" s="444"/>
      <c r="P191" s="444"/>
      <c r="Q191" s="444"/>
      <c r="R191" s="444"/>
      <c r="S191" s="444"/>
      <c r="T191" s="444"/>
      <c r="U191" s="444"/>
      <c r="V191" s="444"/>
      <c r="W191" s="444"/>
      <c r="X191" s="444"/>
      <c r="Y191" s="444"/>
      <c r="Z191" s="444"/>
      <c r="AA191" s="444"/>
      <c r="AB191" s="444"/>
      <c r="AC191" s="444"/>
      <c r="AJ191" s="11"/>
      <c r="AK191" s="11"/>
      <c r="AL191" s="98"/>
    </row>
    <row r="192" spans="1:38" ht="31.5" customHeight="1" x14ac:dyDescent="0.25">
      <c r="A192" s="345" t="s">
        <v>13</v>
      </c>
      <c r="B192" s="345"/>
      <c r="C192" s="345"/>
      <c r="D192" s="345"/>
      <c r="E192" s="345"/>
      <c r="F192" s="345"/>
      <c r="G192" s="345"/>
      <c r="H192" s="345"/>
      <c r="I192" s="345"/>
      <c r="J192" s="345"/>
      <c r="K192" s="345"/>
      <c r="L192" s="345"/>
      <c r="M192" s="345"/>
      <c r="N192" s="345"/>
      <c r="O192" s="345"/>
      <c r="P192" s="345"/>
      <c r="Q192" s="345"/>
      <c r="R192" s="345"/>
      <c r="S192" s="345"/>
      <c r="T192" s="345"/>
      <c r="U192" s="345"/>
      <c r="V192" s="345"/>
      <c r="W192" s="345"/>
      <c r="X192" s="345"/>
      <c r="Y192" s="345"/>
      <c r="Z192" s="345"/>
      <c r="AA192" s="345"/>
      <c r="AB192" s="345"/>
      <c r="AC192" s="345"/>
      <c r="AJ192" s="11"/>
      <c r="AK192" s="11"/>
      <c r="AL192" s="98"/>
    </row>
    <row r="193" spans="1:38" ht="15.75" customHeight="1" x14ac:dyDescent="0.2">
      <c r="A193" s="195" t="s">
        <v>30</v>
      </c>
      <c r="B193" s="342"/>
      <c r="C193" s="342"/>
      <c r="D193" s="342"/>
      <c r="E193" s="342"/>
      <c r="F193" s="342"/>
      <c r="G193" s="342"/>
      <c r="H193" s="342"/>
      <c r="I193" s="342"/>
      <c r="J193" s="342"/>
      <c r="K193" s="342"/>
      <c r="L193" s="342"/>
      <c r="M193" s="342"/>
      <c r="N193" s="342"/>
      <c r="O193" s="342"/>
      <c r="P193" s="342"/>
      <c r="Q193" s="342"/>
      <c r="R193" s="342"/>
      <c r="S193" s="342"/>
      <c r="T193" s="342"/>
      <c r="U193" s="342"/>
      <c r="V193" s="342"/>
      <c r="W193" s="342"/>
      <c r="X193" s="342"/>
      <c r="Y193" s="342"/>
      <c r="Z193" s="342"/>
      <c r="AA193" s="330" t="s">
        <v>7</v>
      </c>
      <c r="AB193" s="330"/>
      <c r="AC193" s="9"/>
      <c r="AD193" s="38" t="b">
        <v>0</v>
      </c>
      <c r="AJ193" s="11"/>
      <c r="AK193" s="11"/>
      <c r="AL193" s="98"/>
    </row>
    <row r="194" spans="1:38" ht="15.75" customHeight="1" x14ac:dyDescent="0.2">
      <c r="A194" s="174" t="str">
        <f>IF(AND(AD193=TRUE,AD194=TRUE),"Bitte widersprüchliche Eingabe korrigieren","")</f>
        <v/>
      </c>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c r="AA194" s="329" t="s">
        <v>6</v>
      </c>
      <c r="AB194" s="329"/>
      <c r="AC194" s="9"/>
      <c r="AD194" s="38" t="b">
        <v>0</v>
      </c>
      <c r="AJ194" s="11"/>
      <c r="AK194" s="11"/>
      <c r="AL194" s="98"/>
    </row>
    <row r="195" spans="1:38" ht="67.5" customHeight="1" x14ac:dyDescent="0.2">
      <c r="A195" s="178" t="s">
        <v>88</v>
      </c>
      <c r="B195" s="179"/>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179"/>
      <c r="AC195" s="180"/>
      <c r="AJ195" s="11"/>
      <c r="AK195" s="11"/>
      <c r="AL195" s="98"/>
    </row>
    <row r="196" spans="1:38" ht="15.75" customHeight="1" x14ac:dyDescent="0.2">
      <c r="A196" s="15" t="s">
        <v>18</v>
      </c>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82" t="s">
        <v>4</v>
      </c>
      <c r="AB196" s="182"/>
      <c r="AC196" s="183"/>
      <c r="AJ196" s="11"/>
      <c r="AK196" s="11"/>
      <c r="AL196" s="98"/>
    </row>
    <row r="197" spans="1:38" x14ac:dyDescent="0.2">
      <c r="A197" s="184"/>
      <c r="B197" s="185"/>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6"/>
      <c r="AA197" s="325"/>
      <c r="AB197" s="326"/>
      <c r="AC197" s="327"/>
      <c r="AH197" s="57">
        <f>A197</f>
        <v>0</v>
      </c>
      <c r="AJ197" s="11"/>
      <c r="AK197" s="11"/>
      <c r="AL197" s="98"/>
    </row>
    <row r="198" spans="1:38" ht="15.7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J198" s="11"/>
      <c r="AK198" s="11"/>
      <c r="AL198" s="98"/>
    </row>
    <row r="199" spans="1:38" ht="36.6" customHeight="1" x14ac:dyDescent="0.2">
      <c r="A199" s="339" t="s">
        <v>179</v>
      </c>
      <c r="B199" s="340"/>
      <c r="C199" s="319" t="s">
        <v>185</v>
      </c>
      <c r="D199" s="319"/>
      <c r="E199" s="319"/>
      <c r="F199" s="319"/>
      <c r="G199" s="319"/>
      <c r="H199" s="319"/>
      <c r="I199" s="319"/>
      <c r="J199" s="319"/>
      <c r="K199" s="319"/>
      <c r="L199" s="319"/>
      <c r="M199" s="319"/>
      <c r="N199" s="319"/>
      <c r="O199" s="319"/>
      <c r="P199" s="319"/>
      <c r="Q199" s="319"/>
      <c r="R199" s="319"/>
      <c r="S199" s="319"/>
      <c r="T199" s="319"/>
      <c r="U199" s="319"/>
      <c r="V199" s="319"/>
      <c r="W199" s="319"/>
      <c r="X199" s="319"/>
      <c r="Y199" s="319"/>
      <c r="Z199" s="319"/>
      <c r="AA199" s="319"/>
      <c r="AB199" s="319"/>
      <c r="AC199" s="341"/>
      <c r="AJ199" s="11"/>
      <c r="AK199" s="27"/>
      <c r="AL199" s="98"/>
    </row>
    <row r="200" spans="1:38" ht="15.75" customHeight="1" x14ac:dyDescent="0.2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J200" s="11"/>
      <c r="AK200" s="11"/>
      <c r="AL200" s="98"/>
    </row>
    <row r="201" spans="1:38" ht="15.75" customHeight="1" x14ac:dyDescent="0.2">
      <c r="A201" s="445" t="s">
        <v>123</v>
      </c>
      <c r="B201" s="445"/>
      <c r="C201" s="445"/>
      <c r="D201" s="445"/>
      <c r="E201" s="445"/>
      <c r="F201" s="445"/>
      <c r="G201" s="445"/>
      <c r="H201" s="445"/>
      <c r="I201" s="445"/>
      <c r="J201" s="445"/>
      <c r="K201" s="445"/>
      <c r="L201" s="445"/>
      <c r="M201" s="445"/>
      <c r="N201" s="445"/>
      <c r="O201" s="445"/>
      <c r="P201" s="445"/>
      <c r="Q201" s="445"/>
      <c r="R201" s="445"/>
      <c r="S201" s="445"/>
      <c r="T201" s="445"/>
      <c r="U201" s="445"/>
      <c r="V201" s="445"/>
      <c r="W201" s="445"/>
      <c r="X201" s="445"/>
      <c r="Y201" s="445"/>
      <c r="Z201" s="445"/>
      <c r="AA201" s="445"/>
      <c r="AB201" s="445"/>
      <c r="AC201" s="445"/>
      <c r="AJ201" s="11"/>
      <c r="AK201" s="11"/>
      <c r="AL201" s="98"/>
    </row>
    <row r="202" spans="1:38" ht="15.75" customHeight="1" x14ac:dyDescent="0.2">
      <c r="A202" s="195" t="s">
        <v>30</v>
      </c>
      <c r="B202" s="342"/>
      <c r="C202" s="342"/>
      <c r="D202" s="342"/>
      <c r="E202" s="342"/>
      <c r="F202" s="342"/>
      <c r="G202" s="342"/>
      <c r="H202" s="342"/>
      <c r="I202" s="342"/>
      <c r="J202" s="342"/>
      <c r="K202" s="342"/>
      <c r="L202" s="342"/>
      <c r="M202" s="342"/>
      <c r="N202" s="342"/>
      <c r="O202" s="342"/>
      <c r="P202" s="342"/>
      <c r="Q202" s="342"/>
      <c r="R202" s="342"/>
      <c r="S202" s="342"/>
      <c r="T202" s="342"/>
      <c r="U202" s="342"/>
      <c r="V202" s="342"/>
      <c r="W202" s="342"/>
      <c r="X202" s="342"/>
      <c r="Y202" s="342"/>
      <c r="Z202" s="342"/>
      <c r="AA202" s="330" t="s">
        <v>7</v>
      </c>
      <c r="AB202" s="331"/>
      <c r="AC202" s="9"/>
      <c r="AD202" s="38" t="b">
        <v>0</v>
      </c>
      <c r="AG202" s="27"/>
      <c r="AJ202" s="11"/>
      <c r="AK202" s="11"/>
      <c r="AL202" s="98"/>
    </row>
    <row r="203" spans="1:38" ht="15.75" customHeight="1" x14ac:dyDescent="0.2">
      <c r="A203" s="174" t="str">
        <f>IF(AND(AD202=TRUE,AD203=TRUE),"Bitte widersprüchliche Eingabe korrigieren","")</f>
        <v/>
      </c>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c r="AA203" s="329" t="s">
        <v>6</v>
      </c>
      <c r="AB203" s="379"/>
      <c r="AC203" s="9"/>
      <c r="AD203" s="38" t="b">
        <v>0</v>
      </c>
      <c r="AJ203" s="11"/>
      <c r="AK203" s="11"/>
      <c r="AL203" s="98"/>
    </row>
    <row r="204" spans="1:38" ht="43.5" customHeight="1" x14ac:dyDescent="0.2">
      <c r="A204" s="439" t="s">
        <v>33</v>
      </c>
      <c r="B204" s="430"/>
      <c r="C204" s="430"/>
      <c r="D204" s="430"/>
      <c r="E204" s="430"/>
      <c r="F204" s="430"/>
      <c r="G204" s="430"/>
      <c r="H204" s="430"/>
      <c r="I204" s="430"/>
      <c r="J204" s="430"/>
      <c r="K204" s="430"/>
      <c r="L204" s="430"/>
      <c r="M204" s="430"/>
      <c r="N204" s="430"/>
      <c r="O204" s="430"/>
      <c r="P204" s="430"/>
      <c r="Q204" s="430"/>
      <c r="R204" s="430"/>
      <c r="S204" s="430"/>
      <c r="T204" s="430"/>
      <c r="U204" s="430"/>
      <c r="V204" s="430"/>
      <c r="W204" s="430"/>
      <c r="X204" s="430"/>
      <c r="Y204" s="430"/>
      <c r="Z204" s="430"/>
      <c r="AA204" s="430"/>
      <c r="AB204" s="430"/>
      <c r="AC204" s="440"/>
      <c r="AJ204" s="11"/>
      <c r="AK204" s="11"/>
      <c r="AL204" s="98"/>
    </row>
    <row r="205" spans="1:38" s="11" customFormat="1" ht="47.25" customHeight="1" x14ac:dyDescent="0.2">
      <c r="A205" s="446" t="s">
        <v>34</v>
      </c>
      <c r="B205" s="447"/>
      <c r="C205" s="447"/>
      <c r="D205" s="447"/>
      <c r="E205" s="447"/>
      <c r="F205" s="447"/>
      <c r="G205" s="447"/>
      <c r="H205" s="447"/>
      <c r="I205" s="447"/>
      <c r="J205" s="447"/>
      <c r="K205" s="447"/>
      <c r="L205" s="447"/>
      <c r="M205" s="447"/>
      <c r="N205" s="447"/>
      <c r="O205" s="447"/>
      <c r="P205" s="447"/>
      <c r="Q205" s="447"/>
      <c r="R205" s="447"/>
      <c r="S205" s="447"/>
      <c r="T205" s="447"/>
      <c r="U205" s="447"/>
      <c r="V205" s="447"/>
      <c r="W205" s="447"/>
      <c r="X205" s="447"/>
      <c r="Y205" s="447"/>
      <c r="Z205" s="447"/>
      <c r="AA205" s="322"/>
      <c r="AB205" s="323"/>
      <c r="AC205" s="324" t="b">
        <v>0</v>
      </c>
      <c r="AD205" s="46" t="b">
        <v>0</v>
      </c>
      <c r="AF205" s="46"/>
      <c r="AL205" s="98"/>
    </row>
    <row r="206" spans="1:38" ht="15.75" customHeight="1" x14ac:dyDescent="0.2">
      <c r="A206" s="36"/>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34" t="s">
        <v>32</v>
      </c>
      <c r="AB206" s="334"/>
      <c r="AC206" s="335"/>
      <c r="AJ206" s="11"/>
      <c r="AK206" s="11"/>
      <c r="AL206" s="98"/>
    </row>
    <row r="207" spans="1:38" ht="47.25" customHeight="1" x14ac:dyDescent="0.2">
      <c r="A207" s="32"/>
      <c r="B207" s="33"/>
      <c r="C207" s="332" t="s">
        <v>116</v>
      </c>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22"/>
      <c r="AB207" s="323"/>
      <c r="AC207" s="324"/>
      <c r="AJ207" s="11"/>
      <c r="AK207" s="11"/>
      <c r="AL207" s="98"/>
    </row>
    <row r="208" spans="1:38" ht="15.75" customHeight="1" x14ac:dyDescent="0.2">
      <c r="A208" s="32"/>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43" t="s">
        <v>4</v>
      </c>
      <c r="AB208" s="343"/>
      <c r="AC208" s="344"/>
      <c r="AJ208" s="11"/>
      <c r="AK208" s="11"/>
      <c r="AL208" s="98"/>
    </row>
    <row r="209" spans="1:38" ht="31.5" customHeight="1" x14ac:dyDescent="0.2">
      <c r="A209" s="35"/>
      <c r="B209" s="34"/>
      <c r="C209" s="333" t="s">
        <v>37</v>
      </c>
      <c r="D209" s="333"/>
      <c r="E209" s="333"/>
      <c r="F209" s="333"/>
      <c r="G209" s="333"/>
      <c r="H209" s="333"/>
      <c r="I209" s="333"/>
      <c r="J209" s="333"/>
      <c r="K209" s="333"/>
      <c r="L209" s="333"/>
      <c r="M209" s="333"/>
      <c r="N209" s="333"/>
      <c r="O209" s="333"/>
      <c r="P209" s="333"/>
      <c r="Q209" s="333"/>
      <c r="R209" s="333"/>
      <c r="S209" s="333"/>
      <c r="T209" s="333"/>
      <c r="U209" s="333"/>
      <c r="V209" s="333"/>
      <c r="W209" s="333"/>
      <c r="X209" s="333"/>
      <c r="Y209" s="333"/>
      <c r="Z209" s="333"/>
      <c r="AA209" s="322"/>
      <c r="AB209" s="323"/>
      <c r="AC209" s="324"/>
      <c r="AG209" s="27"/>
      <c r="AJ209" s="11"/>
      <c r="AK209" s="11"/>
      <c r="AL209" s="98"/>
    </row>
    <row r="210" spans="1:38" ht="31.5" customHeight="1" x14ac:dyDescent="0.2">
      <c r="A210" s="439" t="s">
        <v>117</v>
      </c>
      <c r="B210" s="430"/>
      <c r="C210" s="430"/>
      <c r="D210" s="430"/>
      <c r="E210" s="430"/>
      <c r="F210" s="430"/>
      <c r="G210" s="430"/>
      <c r="H210" s="430"/>
      <c r="I210" s="430"/>
      <c r="J210" s="430"/>
      <c r="K210" s="430"/>
      <c r="L210" s="430"/>
      <c r="M210" s="430"/>
      <c r="N210" s="430"/>
      <c r="O210" s="430"/>
      <c r="P210" s="430"/>
      <c r="Q210" s="430"/>
      <c r="R210" s="430"/>
      <c r="S210" s="430"/>
      <c r="T210" s="430"/>
      <c r="U210" s="430"/>
      <c r="V210" s="430"/>
      <c r="W210" s="430"/>
      <c r="X210" s="430"/>
      <c r="Y210" s="430"/>
      <c r="Z210" s="440"/>
      <c r="AA210" s="346"/>
      <c r="AB210" s="347"/>
      <c r="AC210" s="348"/>
      <c r="AD210" s="38" t="b">
        <v>0</v>
      </c>
      <c r="AJ210" s="11"/>
      <c r="AK210" s="11"/>
      <c r="AL210" s="98"/>
    </row>
    <row r="211" spans="1:38" ht="47.25" customHeight="1" x14ac:dyDescent="0.2">
      <c r="A211" s="178" t="s">
        <v>35</v>
      </c>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346"/>
      <c r="AB211" s="347"/>
      <c r="AC211" s="348"/>
      <c r="AD211" s="38" t="b">
        <v>0</v>
      </c>
      <c r="AJ211" s="11"/>
      <c r="AK211" s="11"/>
      <c r="AL211" s="98"/>
    </row>
    <row r="212" spans="1:38" ht="15.75" customHeight="1" x14ac:dyDescent="0.2">
      <c r="A212" s="36"/>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34" t="s">
        <v>32</v>
      </c>
      <c r="AB212" s="334"/>
      <c r="AC212" s="335"/>
      <c r="AJ212" s="11"/>
      <c r="AK212" s="11"/>
      <c r="AL212" s="98"/>
    </row>
    <row r="213" spans="1:38" ht="47.25" customHeight="1" x14ac:dyDescent="0.2">
      <c r="A213" s="32"/>
      <c r="B213" s="33"/>
      <c r="C213" s="332" t="s">
        <v>118</v>
      </c>
      <c r="D213" s="332"/>
      <c r="E213" s="332"/>
      <c r="F213" s="332"/>
      <c r="G213" s="332"/>
      <c r="H213" s="332"/>
      <c r="I213" s="332"/>
      <c r="J213" s="332"/>
      <c r="K213" s="332"/>
      <c r="L213" s="332"/>
      <c r="M213" s="332"/>
      <c r="N213" s="332"/>
      <c r="O213" s="332"/>
      <c r="P213" s="332"/>
      <c r="Q213" s="332"/>
      <c r="R213" s="332"/>
      <c r="S213" s="332"/>
      <c r="T213" s="332"/>
      <c r="U213" s="332"/>
      <c r="V213" s="332"/>
      <c r="W213" s="332"/>
      <c r="X213" s="332"/>
      <c r="Y213" s="332"/>
      <c r="Z213" s="332"/>
      <c r="AA213" s="322"/>
      <c r="AB213" s="323"/>
      <c r="AC213" s="324"/>
      <c r="AJ213" s="11"/>
      <c r="AK213" s="11"/>
      <c r="AL213" s="98"/>
    </row>
    <row r="214" spans="1:38" ht="15.75" customHeight="1" x14ac:dyDescent="0.2">
      <c r="A214" s="32"/>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437" t="s">
        <v>4</v>
      </c>
      <c r="AB214" s="437"/>
      <c r="AC214" s="438"/>
      <c r="AJ214" s="11"/>
      <c r="AK214" s="11"/>
      <c r="AL214" s="98"/>
    </row>
    <row r="215" spans="1:38" ht="31.5" customHeight="1" x14ac:dyDescent="0.2">
      <c r="A215" s="35"/>
      <c r="B215" s="34"/>
      <c r="C215" s="333" t="s">
        <v>36</v>
      </c>
      <c r="D215" s="333"/>
      <c r="E215" s="333"/>
      <c r="F215" s="333"/>
      <c r="G215" s="333"/>
      <c r="H215" s="333"/>
      <c r="I215" s="333"/>
      <c r="J215" s="333"/>
      <c r="K215" s="333"/>
      <c r="L215" s="333"/>
      <c r="M215" s="333"/>
      <c r="N215" s="333"/>
      <c r="O215" s="333"/>
      <c r="P215" s="333"/>
      <c r="Q215" s="333"/>
      <c r="R215" s="333"/>
      <c r="S215" s="333"/>
      <c r="T215" s="333"/>
      <c r="U215" s="333"/>
      <c r="V215" s="333"/>
      <c r="W215" s="333"/>
      <c r="X215" s="333"/>
      <c r="Y215" s="333"/>
      <c r="Z215" s="333"/>
      <c r="AA215" s="322"/>
      <c r="AB215" s="323"/>
      <c r="AC215" s="324"/>
      <c r="AJ215" s="11"/>
      <c r="AK215" s="11"/>
      <c r="AL215" s="98"/>
    </row>
    <row r="216" spans="1:38" ht="15.75" customHeight="1" x14ac:dyDescent="0.2">
      <c r="A216" s="336" t="str">
        <f>IF(AND(OR(AD205=TRUE,AD211=TRUE),AD210=TRUE),"Hinweis: Bitte widersprüchliche Angaben korrigieren ('keine Auswirkungen' und 'pos.' bzw. 'neg. Wirkung').","")</f>
        <v/>
      </c>
      <c r="B216" s="337"/>
      <c r="C216" s="337"/>
      <c r="D216" s="337"/>
      <c r="E216" s="337"/>
      <c r="F216" s="337"/>
      <c r="G216" s="337"/>
      <c r="H216" s="337"/>
      <c r="I216" s="337"/>
      <c r="J216" s="337"/>
      <c r="K216" s="337"/>
      <c r="L216" s="337"/>
      <c r="M216" s="337"/>
      <c r="N216" s="337"/>
      <c r="O216" s="337"/>
      <c r="P216" s="337"/>
      <c r="Q216" s="337"/>
      <c r="R216" s="337"/>
      <c r="S216" s="337"/>
      <c r="T216" s="337"/>
      <c r="U216" s="337"/>
      <c r="V216" s="337"/>
      <c r="W216" s="337"/>
      <c r="X216" s="337"/>
      <c r="Y216" s="337"/>
      <c r="Z216" s="337"/>
      <c r="AA216" s="337"/>
      <c r="AB216" s="337"/>
      <c r="AC216" s="338"/>
      <c r="AJ216" s="11"/>
      <c r="AK216" s="11"/>
      <c r="AL216" s="98"/>
    </row>
    <row r="217" spans="1:38" ht="15.75" customHeight="1" x14ac:dyDescent="0.2">
      <c r="A217" s="25" t="s">
        <v>18</v>
      </c>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6"/>
      <c r="AB217" s="6"/>
      <c r="AC217" s="26"/>
      <c r="AJ217" s="11"/>
      <c r="AK217" s="11"/>
      <c r="AL217" s="98"/>
    </row>
    <row r="218" spans="1:38" x14ac:dyDescent="0.2">
      <c r="A218" s="184"/>
      <c r="B218" s="185"/>
      <c r="C218" s="185"/>
      <c r="D218" s="185"/>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6"/>
      <c r="AH218" s="57">
        <f>A218</f>
        <v>0</v>
      </c>
      <c r="AJ218" s="11"/>
      <c r="AK218" s="11"/>
      <c r="AL218" s="98"/>
    </row>
    <row r="219" spans="1:38" ht="12" customHeight="1"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2"/>
      <c r="AB219" s="22"/>
      <c r="AC219" s="22"/>
      <c r="AJ219" s="11"/>
      <c r="AK219" s="11"/>
      <c r="AL219" s="98"/>
    </row>
    <row r="220" spans="1:38" ht="34.5" customHeight="1" x14ac:dyDescent="0.2">
      <c r="A220" s="339" t="s">
        <v>179</v>
      </c>
      <c r="B220" s="340"/>
      <c r="C220" s="319" t="s">
        <v>186</v>
      </c>
      <c r="D220" s="319"/>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41"/>
      <c r="AJ220" s="11"/>
      <c r="AK220" s="27"/>
      <c r="AL220" s="98"/>
    </row>
    <row r="221" spans="1:38" ht="34.5" customHeight="1"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2"/>
      <c r="AB221" s="22"/>
      <c r="AC221" s="22"/>
      <c r="AJ221" s="11"/>
      <c r="AK221" s="11"/>
      <c r="AL221" s="98"/>
    </row>
    <row r="222" spans="1:38" ht="39.950000000000003" customHeight="1" x14ac:dyDescent="0.2">
      <c r="A222" s="205" t="s">
        <v>74</v>
      </c>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J222" s="11"/>
      <c r="AK222" s="11"/>
      <c r="AL222" s="98"/>
    </row>
    <row r="223" spans="1:38" ht="15.75" customHeight="1" x14ac:dyDescent="0.2">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c r="AA223" s="139"/>
      <c r="AB223" s="139"/>
      <c r="AC223" s="139"/>
      <c r="AJ223" s="11"/>
      <c r="AK223" s="11"/>
      <c r="AL223" s="98"/>
    </row>
    <row r="224" spans="1:38" ht="104.1" customHeight="1" x14ac:dyDescent="0.2">
      <c r="A224" s="233" t="s">
        <v>0</v>
      </c>
      <c r="B224" s="233"/>
      <c r="C224" s="233"/>
      <c r="D224" s="208" t="s">
        <v>194</v>
      </c>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9"/>
      <c r="AJ224" s="11"/>
      <c r="AK224" s="11"/>
      <c r="AL224" s="98"/>
    </row>
    <row r="225" spans="1:38" x14ac:dyDescent="0.2">
      <c r="AC225" s="1"/>
      <c r="AD225" s="1"/>
      <c r="AJ225" s="11"/>
      <c r="AK225" s="11"/>
      <c r="AL225" s="98"/>
    </row>
    <row r="226" spans="1:38" ht="18" x14ac:dyDescent="0.25">
      <c r="A226" s="234" t="s">
        <v>62</v>
      </c>
      <c r="B226" s="234"/>
      <c r="C226" s="234"/>
      <c r="D226" s="234"/>
      <c r="E226" s="234"/>
      <c r="F226" s="234"/>
      <c r="G226" s="234"/>
      <c r="H226" s="234"/>
      <c r="I226" s="234"/>
      <c r="J226" s="234"/>
      <c r="K226" s="234"/>
      <c r="L226" s="234"/>
      <c r="M226" s="234"/>
      <c r="N226" s="234"/>
      <c r="O226" s="234"/>
      <c r="P226" s="234"/>
      <c r="Q226" s="234"/>
      <c r="R226" s="234"/>
      <c r="S226" s="234"/>
      <c r="T226" s="234"/>
      <c r="U226" s="234"/>
      <c r="V226" s="234"/>
      <c r="W226" s="234"/>
      <c r="X226" s="234"/>
      <c r="Y226" s="234"/>
      <c r="Z226" s="234"/>
      <c r="AA226" s="234"/>
      <c r="AB226" s="234"/>
      <c r="AC226" s="234"/>
      <c r="AD226" s="53"/>
      <c r="AF226" s="1"/>
      <c r="AJ226" s="11"/>
      <c r="AK226" s="11"/>
      <c r="AL226" s="98"/>
    </row>
    <row r="227" spans="1:38" ht="30" customHeight="1" x14ac:dyDescent="0.2">
      <c r="A227" s="328" t="s">
        <v>195</v>
      </c>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c r="AC227" s="328"/>
      <c r="AD227" s="53"/>
      <c r="AF227" s="11"/>
      <c r="AJ227" s="11"/>
      <c r="AK227" s="11"/>
      <c r="AL227" s="98"/>
    </row>
    <row r="228" spans="1:38" ht="15.95" customHeight="1" x14ac:dyDescent="0.2">
      <c r="A228" s="195" t="s">
        <v>30</v>
      </c>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c r="AA228" s="197" t="s">
        <v>7</v>
      </c>
      <c r="AB228" s="198"/>
      <c r="AC228" s="144"/>
      <c r="AD228" s="38" t="b">
        <v>0</v>
      </c>
      <c r="AF228" s="11"/>
      <c r="AG228" s="11"/>
      <c r="AH228" s="11"/>
      <c r="AJ228" s="11"/>
      <c r="AK228" s="236"/>
      <c r="AL228" s="434"/>
    </row>
    <row r="229" spans="1:38" ht="15" customHeight="1" x14ac:dyDescent="0.2">
      <c r="A229" s="174" t="str">
        <f>IF(AND(AD228=TRUE,AD229=TRUE),"Bitte widersprüchliche Eingabe korrigieren","")</f>
        <v/>
      </c>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6" t="s">
        <v>6</v>
      </c>
      <c r="AB229" s="177"/>
      <c r="AC229" s="145"/>
      <c r="AD229" s="38" t="b">
        <v>0</v>
      </c>
      <c r="AF229" s="11"/>
      <c r="AG229" s="11"/>
      <c r="AH229" s="11"/>
      <c r="AJ229" s="73"/>
      <c r="AK229" s="236"/>
      <c r="AL229" s="434"/>
    </row>
    <row r="230" spans="1:38" ht="35.1" customHeight="1" x14ac:dyDescent="0.2">
      <c r="A230" s="178" t="s">
        <v>196</v>
      </c>
      <c r="B230" s="179"/>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c r="AB230" s="179"/>
      <c r="AC230" s="180"/>
      <c r="AD230" s="53"/>
      <c r="AE230" s="53"/>
      <c r="AF230" s="11"/>
      <c r="AG230" s="11"/>
      <c r="AH230" s="11"/>
      <c r="AJ230" s="73"/>
      <c r="AK230" s="236"/>
      <c r="AL230" s="434"/>
    </row>
    <row r="231" spans="1:38" x14ac:dyDescent="0.2">
      <c r="A231" s="15" t="s">
        <v>18</v>
      </c>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82"/>
      <c r="AB231" s="182"/>
      <c r="AC231" s="183"/>
      <c r="AD231" s="53"/>
      <c r="AF231" s="11"/>
      <c r="AG231" s="11"/>
      <c r="AH231" s="11"/>
      <c r="AJ231" s="73"/>
      <c r="AK231" s="236"/>
      <c r="AL231" s="434"/>
    </row>
    <row r="232" spans="1:38" x14ac:dyDescent="0.2">
      <c r="A232" s="184"/>
      <c r="B232" s="185"/>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6"/>
      <c r="AD232" s="53"/>
      <c r="AF232" s="11"/>
      <c r="AG232" s="11"/>
      <c r="AH232" s="57">
        <f>A232</f>
        <v>0</v>
      </c>
      <c r="AJ232" s="73"/>
      <c r="AK232" s="236"/>
      <c r="AL232" s="434"/>
    </row>
    <row r="233" spans="1:38" x14ac:dyDescent="0.2">
      <c r="AD233" s="53"/>
      <c r="AF233" s="11"/>
      <c r="AG233" s="11"/>
      <c r="AH233" s="11"/>
      <c r="AJ233" s="73"/>
      <c r="AK233" s="236"/>
      <c r="AL233" s="434"/>
    </row>
    <row r="234" spans="1:38" ht="39" customHeight="1" x14ac:dyDescent="0.2">
      <c r="A234" s="210" t="s">
        <v>0</v>
      </c>
      <c r="B234" s="211"/>
      <c r="C234" s="211"/>
      <c r="D234" s="212" t="s">
        <v>192</v>
      </c>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3"/>
      <c r="AD234" s="53"/>
      <c r="AF234" s="11"/>
      <c r="AG234" s="11"/>
      <c r="AH234" s="11"/>
      <c r="AJ234" s="73"/>
      <c r="AK234" s="236"/>
      <c r="AL234" s="434"/>
    </row>
    <row r="235" spans="1:38" x14ac:dyDescent="0.2">
      <c r="AD235" s="53"/>
      <c r="AF235" s="11"/>
      <c r="AG235" s="11"/>
      <c r="AH235" s="11"/>
      <c r="AJ235" s="73"/>
      <c r="AK235" s="11"/>
      <c r="AL235" s="98"/>
    </row>
    <row r="236" spans="1:38" ht="15" x14ac:dyDescent="0.2">
      <c r="A236" s="214"/>
      <c r="B236" s="214"/>
      <c r="C236" s="214"/>
      <c r="D236" s="214"/>
      <c r="E236" s="214"/>
      <c r="F236" s="214"/>
      <c r="G236" s="214"/>
      <c r="H236" s="214"/>
      <c r="I236" s="214"/>
      <c r="J236" s="214"/>
      <c r="K236" s="214"/>
      <c r="L236" s="214"/>
      <c r="M236" s="214"/>
      <c r="N236" s="214"/>
      <c r="O236" s="214"/>
      <c r="P236" s="214"/>
      <c r="Q236" s="214"/>
      <c r="R236" s="214"/>
      <c r="S236" s="214"/>
      <c r="T236" s="214"/>
      <c r="U236" s="214"/>
      <c r="V236" s="214"/>
      <c r="W236" s="214"/>
      <c r="X236" s="214"/>
      <c r="Y236" s="214"/>
      <c r="Z236" s="214"/>
      <c r="AA236" s="214"/>
      <c r="AB236" s="214"/>
      <c r="AC236" s="214"/>
      <c r="AD236" s="53"/>
      <c r="AF236" s="11"/>
      <c r="AG236" s="11"/>
      <c r="AH236" s="11"/>
      <c r="AJ236" s="73"/>
      <c r="AK236" s="11"/>
      <c r="AL236" s="98"/>
    </row>
    <row r="237" spans="1:38" ht="39" customHeight="1" x14ac:dyDescent="0.2">
      <c r="A237" s="205" t="s">
        <v>8</v>
      </c>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53"/>
      <c r="AF237" s="11"/>
      <c r="AG237" s="11"/>
      <c r="AH237" s="11"/>
      <c r="AJ237" s="73"/>
      <c r="AK237" s="11"/>
      <c r="AL237" s="98"/>
    </row>
    <row r="238" spans="1:38" ht="51.95" customHeight="1" x14ac:dyDescent="0.2">
      <c r="A238" s="206" t="s">
        <v>128</v>
      </c>
      <c r="B238" s="206"/>
      <c r="C238" s="206"/>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c r="AC238" s="206"/>
      <c r="AD238" s="53"/>
      <c r="AE238" s="73"/>
      <c r="AF238" s="11"/>
      <c r="AG238" s="11"/>
      <c r="AH238" s="11"/>
      <c r="AJ238" s="73"/>
      <c r="AK238" s="11"/>
      <c r="AL238" s="98"/>
    </row>
    <row r="239" spans="1:38" ht="15.6" customHeight="1" x14ac:dyDescent="0.2">
      <c r="A239" s="195" t="s">
        <v>30</v>
      </c>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c r="AA239" s="197" t="s">
        <v>7</v>
      </c>
      <c r="AB239" s="198"/>
      <c r="AC239" s="144"/>
      <c r="AD239" s="38" t="b">
        <v>0</v>
      </c>
      <c r="AE239" s="73"/>
      <c r="AF239" s="11"/>
      <c r="AG239" s="11"/>
      <c r="AH239" s="11"/>
      <c r="AJ239" s="73"/>
      <c r="AK239" s="11"/>
      <c r="AL239" s="98"/>
    </row>
    <row r="240" spans="1:38" ht="17.45" customHeight="1" x14ac:dyDescent="0.2">
      <c r="A240" s="174" t="str">
        <f>IF(AND(AD239=TRUE,AD240=TRUE),"Bitte widersprüchliche Eingabe korrigieren","")</f>
        <v/>
      </c>
      <c r="B240" s="175"/>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6" t="s">
        <v>6</v>
      </c>
      <c r="AB240" s="177"/>
      <c r="AC240" s="145"/>
      <c r="AD240" s="38" t="b">
        <v>0</v>
      </c>
      <c r="AE240" s="73"/>
      <c r="AF240" s="11"/>
      <c r="AG240" s="11"/>
      <c r="AH240" s="11"/>
      <c r="AJ240" s="73"/>
      <c r="AK240" s="11"/>
      <c r="AL240" s="98"/>
    </row>
    <row r="241" spans="1:38" ht="32.1" customHeight="1" x14ac:dyDescent="0.2">
      <c r="A241" s="178" t="s">
        <v>196</v>
      </c>
      <c r="B241" s="179"/>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80"/>
      <c r="AD241" s="53"/>
      <c r="AE241" s="73"/>
      <c r="AF241" s="11"/>
      <c r="AG241" s="11"/>
      <c r="AH241" s="11"/>
      <c r="AJ241" s="73"/>
      <c r="AK241" s="11"/>
      <c r="AL241" s="98"/>
    </row>
    <row r="242" spans="1:38" x14ac:dyDescent="0.2">
      <c r="A242" s="15" t="s">
        <v>18</v>
      </c>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82"/>
      <c r="AB242" s="182"/>
      <c r="AC242" s="183"/>
      <c r="AD242" s="53"/>
      <c r="AF242" s="11"/>
      <c r="AG242" s="11"/>
      <c r="AH242" s="11"/>
      <c r="AJ242" s="73"/>
      <c r="AK242" s="11"/>
      <c r="AL242" s="98"/>
    </row>
    <row r="243" spans="1:38" x14ac:dyDescent="0.2">
      <c r="A243" s="184"/>
      <c r="B243" s="185"/>
      <c r="C243" s="185"/>
      <c r="D243" s="185"/>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6"/>
      <c r="AD243" s="53"/>
      <c r="AF243" s="11"/>
      <c r="AG243" s="11"/>
      <c r="AH243" s="57">
        <f>A243</f>
        <v>0</v>
      </c>
      <c r="AJ243" s="73"/>
      <c r="AK243" s="11"/>
      <c r="AL243" s="98"/>
    </row>
    <row r="244" spans="1:38" x14ac:dyDescent="0.2">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
      <c r="AF244" s="11"/>
      <c r="AG244" s="11"/>
      <c r="AH244" s="11"/>
      <c r="AJ244" s="73"/>
      <c r="AK244" s="11"/>
      <c r="AL244" s="98"/>
    </row>
    <row r="245" spans="1:38" ht="39" customHeight="1" x14ac:dyDescent="0.2">
      <c r="A245" s="210" t="s">
        <v>0</v>
      </c>
      <c r="B245" s="211"/>
      <c r="C245" s="211"/>
      <c r="D245" s="212" t="s">
        <v>190</v>
      </c>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3"/>
      <c r="AD245" s="53"/>
      <c r="AF245" s="11"/>
      <c r="AG245" s="11"/>
      <c r="AH245" s="11"/>
      <c r="AJ245" s="73"/>
      <c r="AK245" s="11"/>
      <c r="AL245" s="98"/>
    </row>
    <row r="246" spans="1:38" ht="39" customHeight="1" x14ac:dyDescent="0.2">
      <c r="AD246" s="53"/>
      <c r="AF246" s="11"/>
      <c r="AG246" s="11"/>
      <c r="AH246" s="11"/>
      <c r="AJ246" s="73"/>
      <c r="AK246" s="11"/>
      <c r="AL246" s="98"/>
    </row>
    <row r="247" spans="1:38" ht="15.75" x14ac:dyDescent="0.2">
      <c r="A247" s="235" t="s">
        <v>80</v>
      </c>
      <c r="B247" s="235"/>
      <c r="C247" s="235"/>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35"/>
      <c r="AA247" s="235"/>
      <c r="AB247" s="235"/>
      <c r="AC247" s="235"/>
      <c r="AD247" s="53"/>
      <c r="AF247" s="11"/>
      <c r="AG247" s="11"/>
      <c r="AH247" s="11"/>
      <c r="AJ247" s="73"/>
      <c r="AK247" s="11"/>
      <c r="AL247" s="98"/>
    </row>
    <row r="248" spans="1:38" ht="15.75" customHeight="1" x14ac:dyDescent="0.25">
      <c r="A248" s="14"/>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53"/>
      <c r="AF248" s="11"/>
      <c r="AG248" s="11"/>
      <c r="AH248" s="11"/>
      <c r="AJ248" s="73"/>
      <c r="AK248" s="11"/>
      <c r="AL248" s="98"/>
    </row>
    <row r="249" spans="1:38" ht="36.6" customHeight="1" x14ac:dyDescent="0.2">
      <c r="A249" s="204" t="s">
        <v>197</v>
      </c>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53"/>
      <c r="AE249" s="53"/>
      <c r="AF249" s="53"/>
      <c r="AG249" s="11"/>
      <c r="AH249" s="11"/>
      <c r="AJ249" s="73"/>
      <c r="AK249" s="11"/>
      <c r="AL249" s="98"/>
    </row>
    <row r="250" spans="1:38" ht="18.600000000000001" customHeight="1" x14ac:dyDescent="0.2">
      <c r="A250" s="189" t="s">
        <v>30</v>
      </c>
      <c r="B250" s="190"/>
      <c r="C250" s="190"/>
      <c r="D250" s="190"/>
      <c r="E250" s="190"/>
      <c r="F250" s="190"/>
      <c r="G250" s="190"/>
      <c r="H250" s="190"/>
      <c r="I250" s="190"/>
      <c r="J250" s="190"/>
      <c r="K250" s="190"/>
      <c r="L250" s="190"/>
      <c r="M250" s="190"/>
      <c r="N250" s="190"/>
      <c r="O250" s="190"/>
      <c r="P250" s="190"/>
      <c r="Q250" s="190"/>
      <c r="R250" s="190"/>
      <c r="S250" s="190"/>
      <c r="T250" s="190"/>
      <c r="U250" s="190"/>
      <c r="V250" s="190"/>
      <c r="W250" s="190"/>
      <c r="X250" s="190"/>
      <c r="Y250" s="190"/>
      <c r="Z250" s="190"/>
      <c r="AA250" s="191" t="s">
        <v>7</v>
      </c>
      <c r="AB250" s="192"/>
      <c r="AC250" s="146"/>
      <c r="AD250" s="38" t="b">
        <v>0</v>
      </c>
      <c r="AE250" s="73"/>
      <c r="AF250" s="11"/>
      <c r="AG250" s="11"/>
      <c r="AH250" s="11"/>
      <c r="AJ250" s="73"/>
      <c r="AK250" s="11"/>
      <c r="AL250" s="98"/>
    </row>
    <row r="251" spans="1:38" ht="19.5" customHeight="1" x14ac:dyDescent="0.2">
      <c r="A251" s="174" t="str">
        <f>IF(AND(AD250=TRUE,AD251=TRUE),"Bitte widersprüchliche Eingabe korrigieren","")</f>
        <v/>
      </c>
      <c r="B251" s="175"/>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6" t="s">
        <v>6</v>
      </c>
      <c r="AB251" s="177"/>
      <c r="AC251" s="145"/>
      <c r="AD251" s="38" t="b">
        <v>0</v>
      </c>
      <c r="AE251" s="73"/>
      <c r="AF251" s="11"/>
      <c r="AG251" s="11"/>
      <c r="AH251" s="11"/>
      <c r="AJ251" s="73"/>
      <c r="AK251" s="11"/>
      <c r="AL251" s="98"/>
    </row>
    <row r="252" spans="1:38" ht="29.45" customHeight="1" x14ac:dyDescent="0.2">
      <c r="A252" s="178" t="s">
        <v>196</v>
      </c>
      <c r="B252" s="179"/>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179"/>
      <c r="AB252" s="179"/>
      <c r="AC252" s="180"/>
      <c r="AD252" s="53"/>
      <c r="AE252" s="73"/>
      <c r="AF252" s="11"/>
      <c r="AG252" s="11"/>
      <c r="AH252" s="11"/>
      <c r="AJ252" s="73"/>
      <c r="AK252" s="11"/>
      <c r="AL252" s="98"/>
    </row>
    <row r="253" spans="1:38" ht="15.75" customHeight="1" x14ac:dyDescent="0.2">
      <c r="A253" s="15" t="s">
        <v>18</v>
      </c>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82"/>
      <c r="AB253" s="182"/>
      <c r="AC253" s="183"/>
      <c r="AD253" s="53"/>
      <c r="AF253" s="11"/>
      <c r="AG253" s="11"/>
      <c r="AH253" s="11"/>
      <c r="AJ253" s="73"/>
      <c r="AK253" s="11"/>
      <c r="AL253" s="98"/>
    </row>
    <row r="254" spans="1:38" ht="15.75" customHeight="1" x14ac:dyDescent="0.2">
      <c r="A254" s="184"/>
      <c r="B254" s="185"/>
      <c r="C254" s="185"/>
      <c r="D254" s="185"/>
      <c r="E254" s="185"/>
      <c r="F254" s="185"/>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6"/>
      <c r="AD254" s="53"/>
      <c r="AF254" s="11"/>
      <c r="AG254" s="11"/>
      <c r="AH254" s="57">
        <f>A254</f>
        <v>0</v>
      </c>
      <c r="AJ254" s="73"/>
      <c r="AK254" s="11"/>
      <c r="AL254" s="98"/>
    </row>
    <row r="255" spans="1:38" ht="15.75" customHeight="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53"/>
      <c r="AE255" s="53"/>
      <c r="AF255" s="53"/>
      <c r="AG255" s="11"/>
      <c r="AH255" s="11"/>
      <c r="AJ255" s="73"/>
      <c r="AK255" s="11"/>
      <c r="AL255" s="98"/>
    </row>
    <row r="256" spans="1:38" ht="18" customHeight="1" x14ac:dyDescent="0.2">
      <c r="A256" s="193" t="s">
        <v>198</v>
      </c>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53"/>
      <c r="AE256" s="53"/>
      <c r="AF256" s="53"/>
      <c r="AG256" s="111"/>
      <c r="AH256" s="11"/>
      <c r="AJ256" s="73"/>
      <c r="AK256" s="98"/>
      <c r="AL256" s="98"/>
    </row>
    <row r="257" spans="1:38" ht="15.75" customHeight="1" x14ac:dyDescent="0.2">
      <c r="A257" s="189" t="s">
        <v>30</v>
      </c>
      <c r="B257" s="190"/>
      <c r="C257" s="190"/>
      <c r="D257" s="190"/>
      <c r="E257" s="190"/>
      <c r="F257" s="190"/>
      <c r="G257" s="190"/>
      <c r="H257" s="190"/>
      <c r="I257" s="190"/>
      <c r="J257" s="190"/>
      <c r="K257" s="190"/>
      <c r="L257" s="190"/>
      <c r="M257" s="190"/>
      <c r="N257" s="190"/>
      <c r="O257" s="190"/>
      <c r="P257" s="190"/>
      <c r="Q257" s="190"/>
      <c r="R257" s="190"/>
      <c r="S257" s="190"/>
      <c r="T257" s="190"/>
      <c r="U257" s="190"/>
      <c r="V257" s="190"/>
      <c r="W257" s="190"/>
      <c r="X257" s="190"/>
      <c r="Y257" s="190"/>
      <c r="Z257" s="190"/>
      <c r="AA257" s="191" t="s">
        <v>7</v>
      </c>
      <c r="AB257" s="192"/>
      <c r="AC257" s="146"/>
      <c r="AD257" s="38" t="b">
        <v>0</v>
      </c>
      <c r="AE257" s="73"/>
      <c r="AF257" s="11"/>
      <c r="AG257" s="11"/>
      <c r="AH257" s="11"/>
      <c r="AJ257" s="73"/>
      <c r="AK257" s="11"/>
      <c r="AL257" s="98"/>
    </row>
    <row r="258" spans="1:38" ht="15.75" customHeight="1" x14ac:dyDescent="0.2">
      <c r="A258" s="174" t="str">
        <f>IF(AND(AD257=TRUE,AD258=TRUE),"Bitte widersprüchliche Eingabe korrigieren","")</f>
        <v/>
      </c>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6" t="s">
        <v>6</v>
      </c>
      <c r="AB258" s="177"/>
      <c r="AC258" s="145"/>
      <c r="AD258" s="38" t="b">
        <v>0</v>
      </c>
      <c r="AE258" s="73"/>
      <c r="AF258" s="11"/>
      <c r="AG258" s="11"/>
      <c r="AH258" s="11"/>
      <c r="AJ258" s="73"/>
      <c r="AK258" s="11"/>
      <c r="AL258" s="98"/>
    </row>
    <row r="259" spans="1:38" ht="33.6" customHeight="1" x14ac:dyDescent="0.2">
      <c r="A259" s="178" t="s">
        <v>196</v>
      </c>
      <c r="B259" s="179"/>
      <c r="C259" s="179"/>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c r="AB259" s="179"/>
      <c r="AC259" s="180"/>
      <c r="AD259" s="53"/>
      <c r="AE259" s="73"/>
      <c r="AF259" s="11"/>
      <c r="AG259" s="11"/>
      <c r="AH259" s="11"/>
      <c r="AJ259" s="73"/>
      <c r="AK259" s="11"/>
      <c r="AL259" s="98"/>
    </row>
    <row r="260" spans="1:38" ht="15.75" customHeight="1" x14ac:dyDescent="0.2">
      <c r="A260" s="15" t="s">
        <v>18</v>
      </c>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82"/>
      <c r="AB260" s="182"/>
      <c r="AC260" s="183"/>
      <c r="AD260" s="53"/>
      <c r="AF260" s="11"/>
      <c r="AG260" s="11"/>
      <c r="AH260" s="11"/>
      <c r="AJ260" s="73"/>
      <c r="AK260" s="11"/>
      <c r="AL260" s="98"/>
    </row>
    <row r="261" spans="1:38" ht="15.75" customHeight="1" x14ac:dyDescent="0.2">
      <c r="A261" s="184"/>
      <c r="B261" s="185"/>
      <c r="C261" s="185"/>
      <c r="D261" s="185"/>
      <c r="E261" s="185"/>
      <c r="F261" s="185"/>
      <c r="G261" s="185"/>
      <c r="H261" s="185"/>
      <c r="I261" s="185"/>
      <c r="J261" s="185"/>
      <c r="K261" s="185"/>
      <c r="L261" s="185"/>
      <c r="M261" s="185"/>
      <c r="N261" s="185"/>
      <c r="O261" s="185"/>
      <c r="P261" s="185"/>
      <c r="Q261" s="185"/>
      <c r="R261" s="185"/>
      <c r="S261" s="185"/>
      <c r="T261" s="185"/>
      <c r="U261" s="185"/>
      <c r="V261" s="185"/>
      <c r="W261" s="185"/>
      <c r="X261" s="185"/>
      <c r="Y261" s="185"/>
      <c r="Z261" s="185"/>
      <c r="AA261" s="185"/>
      <c r="AB261" s="185"/>
      <c r="AC261" s="186"/>
      <c r="AD261" s="53"/>
      <c r="AF261" s="11"/>
      <c r="AG261" s="11"/>
      <c r="AH261" s="57">
        <f>A261</f>
        <v>0</v>
      </c>
      <c r="AJ261" s="73"/>
      <c r="AK261" s="11"/>
      <c r="AL261" s="98"/>
    </row>
    <row r="262" spans="1:38" ht="15.75" customHeight="1" x14ac:dyDescent="0.2">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53"/>
      <c r="AE262" s="53"/>
      <c r="AF262" s="53"/>
      <c r="AG262" s="11"/>
      <c r="AH262" s="11"/>
      <c r="AJ262" s="73"/>
      <c r="AK262" s="11"/>
      <c r="AL262" s="98"/>
    </row>
    <row r="263" spans="1:38" ht="48.75" customHeight="1" x14ac:dyDescent="0.2">
      <c r="A263" s="193" t="s">
        <v>199</v>
      </c>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53"/>
      <c r="AE263" s="53"/>
      <c r="AF263" s="53"/>
      <c r="AG263" s="11"/>
      <c r="AH263" s="11"/>
      <c r="AJ263" s="73"/>
      <c r="AK263" s="242"/>
      <c r="AL263" s="98"/>
    </row>
    <row r="264" spans="1:38" ht="15.75" customHeight="1" x14ac:dyDescent="0.2">
      <c r="A264" s="189" t="s">
        <v>30</v>
      </c>
      <c r="B264" s="190"/>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1" t="s">
        <v>7</v>
      </c>
      <c r="AB264" s="192"/>
      <c r="AC264" s="146"/>
      <c r="AD264" s="38" t="b">
        <v>0</v>
      </c>
      <c r="AE264" s="73"/>
      <c r="AF264" s="11"/>
      <c r="AG264" s="11"/>
      <c r="AH264" s="11"/>
      <c r="AJ264" s="73"/>
      <c r="AK264" s="242"/>
      <c r="AL264" s="98"/>
    </row>
    <row r="265" spans="1:38" ht="16.5" customHeight="1" x14ac:dyDescent="0.2">
      <c r="A265" s="174" t="str">
        <f>IF(AND(AD264=TRUE,AD265=TRUE),"Bitte widersprüchliche Eingabe korrigieren","")</f>
        <v/>
      </c>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6" t="s">
        <v>6</v>
      </c>
      <c r="AB265" s="177"/>
      <c r="AC265" s="145"/>
      <c r="AD265" s="38" t="b">
        <v>0</v>
      </c>
      <c r="AE265" s="73"/>
      <c r="AF265" s="11"/>
      <c r="AG265" s="11"/>
      <c r="AH265" s="11"/>
      <c r="AJ265" s="73"/>
      <c r="AK265" s="242"/>
      <c r="AL265" s="98"/>
    </row>
    <row r="266" spans="1:38" ht="28.5" customHeight="1" x14ac:dyDescent="0.2">
      <c r="A266" s="178" t="s">
        <v>196</v>
      </c>
      <c r="B266" s="179"/>
      <c r="C266" s="179"/>
      <c r="D266" s="179"/>
      <c r="E266" s="179"/>
      <c r="F266" s="179"/>
      <c r="G266" s="179"/>
      <c r="H266" s="179"/>
      <c r="I266" s="179"/>
      <c r="J266" s="179"/>
      <c r="K266" s="179"/>
      <c r="L266" s="179"/>
      <c r="M266" s="179"/>
      <c r="N266" s="179"/>
      <c r="O266" s="179"/>
      <c r="P266" s="179"/>
      <c r="Q266" s="179"/>
      <c r="R266" s="179"/>
      <c r="S266" s="179"/>
      <c r="T266" s="179"/>
      <c r="U266" s="179"/>
      <c r="V266" s="179"/>
      <c r="W266" s="179"/>
      <c r="X266" s="179"/>
      <c r="Y266" s="179"/>
      <c r="Z266" s="179"/>
      <c r="AA266" s="179"/>
      <c r="AB266" s="179"/>
      <c r="AC266" s="180"/>
      <c r="AD266" s="53"/>
      <c r="AE266" s="73"/>
      <c r="AF266" s="11"/>
      <c r="AG266" s="11"/>
      <c r="AH266" s="11"/>
      <c r="AJ266" s="73"/>
      <c r="AK266" s="242"/>
      <c r="AL266" s="98"/>
    </row>
    <row r="267" spans="1:38" ht="16.5" customHeight="1" x14ac:dyDescent="0.2">
      <c r="A267" s="15" t="s">
        <v>18</v>
      </c>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82"/>
      <c r="AB267" s="182"/>
      <c r="AC267" s="183"/>
      <c r="AD267" s="53"/>
      <c r="AF267" s="11"/>
      <c r="AG267" s="11"/>
      <c r="AH267" s="11"/>
      <c r="AJ267" s="73"/>
      <c r="AK267" s="242"/>
      <c r="AL267" s="98"/>
    </row>
    <row r="268" spans="1:38" ht="15.75" customHeight="1" x14ac:dyDescent="0.2">
      <c r="A268" s="184"/>
      <c r="B268" s="185"/>
      <c r="C268" s="185"/>
      <c r="D268" s="185"/>
      <c r="E268" s="185"/>
      <c r="F268" s="185"/>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6"/>
      <c r="AD268" s="53"/>
      <c r="AF268" s="11"/>
      <c r="AG268" s="11"/>
      <c r="AH268" s="57">
        <f>A268</f>
        <v>0</v>
      </c>
      <c r="AJ268" s="73"/>
      <c r="AK268" s="242"/>
      <c r="AL268" s="98"/>
    </row>
    <row r="269" spans="1:38" ht="15.75" customHeight="1" x14ac:dyDescent="0.25">
      <c r="A269" s="102"/>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53"/>
      <c r="AE269" s="53"/>
      <c r="AF269" s="53"/>
      <c r="AG269" s="11"/>
      <c r="AH269" s="11"/>
      <c r="AJ269" s="73"/>
      <c r="AK269" s="242"/>
      <c r="AL269" s="98"/>
    </row>
    <row r="270" spans="1:38" ht="60.6" customHeight="1" x14ac:dyDescent="0.2">
      <c r="A270" s="202" t="s">
        <v>200</v>
      </c>
      <c r="B270" s="202"/>
      <c r="C270" s="202"/>
      <c r="D270" s="202"/>
      <c r="E270" s="202"/>
      <c r="F270" s="202"/>
      <c r="G270" s="202"/>
      <c r="H270" s="202"/>
      <c r="I270" s="202"/>
      <c r="J270" s="202"/>
      <c r="K270" s="202"/>
      <c r="L270" s="202"/>
      <c r="M270" s="202"/>
      <c r="N270" s="202"/>
      <c r="O270" s="202"/>
      <c r="P270" s="202"/>
      <c r="Q270" s="202"/>
      <c r="R270" s="202"/>
      <c r="S270" s="202"/>
      <c r="T270" s="202"/>
      <c r="U270" s="202"/>
      <c r="V270" s="202"/>
      <c r="W270" s="202"/>
      <c r="X270" s="202"/>
      <c r="Y270" s="202"/>
      <c r="Z270" s="202"/>
      <c r="AA270" s="202"/>
      <c r="AB270" s="202"/>
      <c r="AC270" s="202"/>
      <c r="AD270" s="53"/>
      <c r="AE270" s="53"/>
      <c r="AF270" s="53"/>
      <c r="AG270" s="11"/>
      <c r="AH270" s="11"/>
      <c r="AJ270" s="73"/>
      <c r="AK270" s="11"/>
      <c r="AL270" s="98"/>
    </row>
    <row r="271" spans="1:38" ht="18.600000000000001" customHeight="1" x14ac:dyDescent="0.2">
      <c r="A271" s="189" t="s">
        <v>30</v>
      </c>
      <c r="B271" s="190"/>
      <c r="C271" s="190"/>
      <c r="D271" s="19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191" t="s">
        <v>7</v>
      </c>
      <c r="AB271" s="192"/>
      <c r="AC271" s="146"/>
      <c r="AD271" s="38" t="b">
        <v>0</v>
      </c>
      <c r="AE271" s="73"/>
      <c r="AF271" s="11"/>
      <c r="AG271" s="11"/>
      <c r="AH271" s="11"/>
      <c r="AJ271" s="73"/>
      <c r="AK271" s="11"/>
      <c r="AL271" s="98"/>
    </row>
    <row r="272" spans="1:38" ht="15.95" customHeight="1" x14ac:dyDescent="0.2">
      <c r="A272" s="174" t="str">
        <f>IF(AND(AD271=TRUE,AD272=TRUE),"Bitte widersprüchliche Eingabe korrigieren","")</f>
        <v/>
      </c>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6" t="s">
        <v>6</v>
      </c>
      <c r="AB272" s="177"/>
      <c r="AC272" s="145"/>
      <c r="AD272" s="38" t="b">
        <v>0</v>
      </c>
      <c r="AE272" s="73"/>
      <c r="AF272" s="11"/>
      <c r="AG272" s="11"/>
      <c r="AH272" s="11"/>
      <c r="AJ272" s="73"/>
      <c r="AK272" s="11"/>
      <c r="AL272" s="98"/>
    </row>
    <row r="273" spans="1:38" ht="27.6" customHeight="1" x14ac:dyDescent="0.2">
      <c r="A273" s="178" t="s">
        <v>196</v>
      </c>
      <c r="B273" s="179"/>
      <c r="C273" s="179"/>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179"/>
      <c r="AB273" s="179"/>
      <c r="AC273" s="180"/>
      <c r="AD273" s="53"/>
      <c r="AE273" s="73"/>
      <c r="AF273" s="11"/>
      <c r="AG273" s="11"/>
      <c r="AH273" s="11"/>
      <c r="AJ273" s="73"/>
      <c r="AK273" s="11"/>
      <c r="AL273" s="98"/>
    </row>
    <row r="274" spans="1:38" ht="15.75" customHeight="1" x14ac:dyDescent="0.2">
      <c r="A274" s="15" t="s">
        <v>18</v>
      </c>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82"/>
      <c r="AB274" s="182"/>
      <c r="AC274" s="183"/>
      <c r="AD274" s="53"/>
      <c r="AF274" s="11"/>
      <c r="AG274" s="11"/>
      <c r="AH274" s="11"/>
      <c r="AJ274" s="73"/>
      <c r="AK274" s="11"/>
      <c r="AL274" s="98"/>
    </row>
    <row r="275" spans="1:38" x14ac:dyDescent="0.2">
      <c r="A275" s="184"/>
      <c r="B275" s="185"/>
      <c r="C275" s="185"/>
      <c r="D275" s="185"/>
      <c r="E275" s="185"/>
      <c r="F275" s="185"/>
      <c r="G275" s="185"/>
      <c r="H275" s="185"/>
      <c r="I275" s="185"/>
      <c r="J275" s="185"/>
      <c r="K275" s="185"/>
      <c r="L275" s="185"/>
      <c r="M275" s="185"/>
      <c r="N275" s="185"/>
      <c r="O275" s="185"/>
      <c r="P275" s="185"/>
      <c r="Q275" s="185"/>
      <c r="R275" s="185"/>
      <c r="S275" s="185"/>
      <c r="T275" s="185"/>
      <c r="U275" s="185"/>
      <c r="V275" s="185"/>
      <c r="W275" s="185"/>
      <c r="X275" s="185"/>
      <c r="Y275" s="185"/>
      <c r="Z275" s="185"/>
      <c r="AA275" s="185"/>
      <c r="AB275" s="185"/>
      <c r="AC275" s="186"/>
      <c r="AD275" s="53"/>
      <c r="AF275" s="11"/>
      <c r="AG275" s="11"/>
      <c r="AH275" s="57">
        <f>A275</f>
        <v>0</v>
      </c>
      <c r="AJ275" s="73"/>
      <c r="AK275" s="11"/>
      <c r="AL275" s="98"/>
    </row>
    <row r="276" spans="1:38" ht="15.75" customHeight="1" x14ac:dyDescent="0.2">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53"/>
      <c r="AE276" s="53"/>
      <c r="AF276" s="53"/>
      <c r="AG276" s="11"/>
      <c r="AH276" s="11"/>
      <c r="AJ276" s="73"/>
      <c r="AK276" s="11"/>
      <c r="AL276" s="98"/>
    </row>
    <row r="277" spans="1:38" ht="15.75" customHeight="1" x14ac:dyDescent="0.2">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53"/>
      <c r="AE277" s="53"/>
      <c r="AF277" s="53"/>
      <c r="AG277" s="11"/>
      <c r="AH277" s="11"/>
      <c r="AJ277" s="73"/>
      <c r="AK277" s="11"/>
      <c r="AL277" s="98"/>
    </row>
    <row r="278" spans="1:38" ht="15.75" customHeight="1" x14ac:dyDescent="0.25">
      <c r="A278" s="207" t="s">
        <v>130</v>
      </c>
      <c r="B278" s="207"/>
      <c r="C278" s="207"/>
      <c r="D278" s="207"/>
      <c r="E278" s="207"/>
      <c r="F278" s="207"/>
      <c r="G278" s="207"/>
      <c r="H278" s="207"/>
      <c r="I278" s="207"/>
      <c r="J278" s="207"/>
      <c r="K278" s="207"/>
      <c r="L278" s="207"/>
      <c r="M278" s="207"/>
      <c r="N278" s="207"/>
      <c r="O278" s="207"/>
      <c r="P278" s="207"/>
      <c r="Q278" s="207"/>
      <c r="R278" s="207"/>
      <c r="S278" s="207"/>
      <c r="T278" s="207"/>
      <c r="U278" s="207"/>
      <c r="V278" s="207"/>
      <c r="W278" s="207"/>
      <c r="X278" s="207"/>
      <c r="Y278" s="207"/>
      <c r="Z278" s="207"/>
      <c r="AA278" s="207"/>
      <c r="AB278" s="207"/>
      <c r="AC278" s="207"/>
      <c r="AD278" s="53"/>
      <c r="AE278" s="53"/>
      <c r="AF278" s="53"/>
      <c r="AG278" s="11"/>
      <c r="AH278" s="11"/>
      <c r="AJ278" s="73"/>
      <c r="AK278" s="11"/>
      <c r="AL278" s="98"/>
    </row>
    <row r="279" spans="1:38" ht="15.75" customHeight="1" x14ac:dyDescent="0.2">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4"/>
      <c r="AD279" s="53"/>
      <c r="AE279" s="53"/>
      <c r="AF279" s="53"/>
      <c r="AJ279" s="73"/>
      <c r="AK279" s="11"/>
      <c r="AL279" s="98"/>
    </row>
    <row r="280" spans="1:38" ht="44.45" customHeight="1" x14ac:dyDescent="0.2">
      <c r="A280" s="202" t="s">
        <v>201</v>
      </c>
      <c r="B280" s="202"/>
      <c r="C280" s="202"/>
      <c r="D280" s="202"/>
      <c r="E280" s="202"/>
      <c r="F280" s="202"/>
      <c r="G280" s="202"/>
      <c r="H280" s="202"/>
      <c r="I280" s="202"/>
      <c r="J280" s="202"/>
      <c r="K280" s="202"/>
      <c r="L280" s="202"/>
      <c r="M280" s="202"/>
      <c r="N280" s="202"/>
      <c r="O280" s="202"/>
      <c r="P280" s="202"/>
      <c r="Q280" s="202"/>
      <c r="R280" s="202"/>
      <c r="S280" s="202"/>
      <c r="T280" s="202"/>
      <c r="U280" s="202"/>
      <c r="V280" s="202"/>
      <c r="W280" s="202"/>
      <c r="X280" s="202"/>
      <c r="Y280" s="202"/>
      <c r="Z280" s="202"/>
      <c r="AA280" s="202"/>
      <c r="AB280" s="202"/>
      <c r="AC280" s="202"/>
      <c r="AD280" s="53"/>
      <c r="AE280" s="53"/>
      <c r="AF280" s="53"/>
      <c r="AJ280" s="73"/>
      <c r="AK280" s="11"/>
      <c r="AL280" s="98"/>
    </row>
    <row r="281" spans="1:38" ht="15.95" customHeight="1" x14ac:dyDescent="0.2">
      <c r="A281" s="189" t="s">
        <v>30</v>
      </c>
      <c r="B281" s="190"/>
      <c r="C281" s="190"/>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1" t="s">
        <v>7</v>
      </c>
      <c r="AB281" s="192"/>
      <c r="AC281" s="146"/>
      <c r="AD281" s="38" t="b">
        <v>0</v>
      </c>
      <c r="AE281" s="73"/>
      <c r="AF281" s="11"/>
      <c r="AG281" s="11"/>
      <c r="AH281" s="11"/>
      <c r="AJ281" s="73"/>
      <c r="AK281" s="11"/>
      <c r="AL281" s="98"/>
    </row>
    <row r="282" spans="1:38" ht="17.45" customHeight="1" x14ac:dyDescent="0.2">
      <c r="A282" s="174" t="str">
        <f>IF(AND(AD281=TRUE,AD282=TRUE),"Bitte widersprüchliche Eingabe korrigieren","")</f>
        <v/>
      </c>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6" t="s">
        <v>6</v>
      </c>
      <c r="AB282" s="177"/>
      <c r="AC282" s="145"/>
      <c r="AD282" s="38" t="b">
        <v>0</v>
      </c>
      <c r="AE282" s="73"/>
      <c r="AF282" s="11"/>
      <c r="AG282" s="11"/>
      <c r="AH282" s="11"/>
      <c r="AJ282" s="73"/>
      <c r="AK282" s="11"/>
      <c r="AL282" s="98"/>
    </row>
    <row r="283" spans="1:38" ht="29.45" customHeight="1" x14ac:dyDescent="0.2">
      <c r="A283" s="178" t="s">
        <v>196</v>
      </c>
      <c r="B283" s="179"/>
      <c r="C283" s="179"/>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179"/>
      <c r="AB283" s="179"/>
      <c r="AC283" s="180"/>
      <c r="AD283" s="53"/>
      <c r="AE283" s="73"/>
      <c r="AF283" s="11"/>
      <c r="AG283" s="11"/>
      <c r="AH283" s="11"/>
      <c r="AJ283" s="73"/>
      <c r="AK283" s="11"/>
      <c r="AL283" s="98"/>
    </row>
    <row r="284" spans="1:38" x14ac:dyDescent="0.2">
      <c r="A284" s="15" t="s">
        <v>18</v>
      </c>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82"/>
      <c r="AB284" s="182"/>
      <c r="AC284" s="183"/>
      <c r="AD284" s="53"/>
      <c r="AF284" s="11"/>
      <c r="AG284" s="11"/>
      <c r="AH284" s="11"/>
      <c r="AJ284" s="73"/>
      <c r="AK284" s="11"/>
      <c r="AL284" s="98"/>
    </row>
    <row r="285" spans="1:38" ht="15.75" customHeight="1" x14ac:dyDescent="0.2">
      <c r="A285" s="184"/>
      <c r="B285" s="185"/>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6"/>
      <c r="AD285" s="53"/>
      <c r="AF285" s="11"/>
      <c r="AG285" s="11"/>
      <c r="AH285" s="57">
        <f>A285</f>
        <v>0</v>
      </c>
      <c r="AJ285" s="73"/>
      <c r="AK285" s="11"/>
      <c r="AL285" s="98"/>
    </row>
    <row r="286" spans="1:38" ht="31.5" customHeight="1" x14ac:dyDescent="0.2">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4"/>
      <c r="AD286" s="53"/>
      <c r="AE286" s="53"/>
      <c r="AF286" s="53"/>
      <c r="AJ286" s="73"/>
      <c r="AK286" s="11"/>
      <c r="AL286" s="98"/>
    </row>
    <row r="287" spans="1:38" ht="28.5" customHeight="1" x14ac:dyDescent="0.2">
      <c r="A287" s="202" t="s">
        <v>202</v>
      </c>
      <c r="B287" s="202"/>
      <c r="C287" s="202"/>
      <c r="D287" s="202"/>
      <c r="E287" s="202"/>
      <c r="F287" s="202"/>
      <c r="G287" s="202"/>
      <c r="H287" s="202"/>
      <c r="I287" s="202"/>
      <c r="J287" s="202"/>
      <c r="K287" s="202"/>
      <c r="L287" s="202"/>
      <c r="M287" s="202"/>
      <c r="N287" s="202"/>
      <c r="O287" s="202"/>
      <c r="P287" s="202"/>
      <c r="Q287" s="202"/>
      <c r="R287" s="202"/>
      <c r="S287" s="202"/>
      <c r="T287" s="202"/>
      <c r="U287" s="202"/>
      <c r="V287" s="202"/>
      <c r="W287" s="202"/>
      <c r="X287" s="202"/>
      <c r="Y287" s="202"/>
      <c r="Z287" s="202"/>
      <c r="AA287" s="202"/>
      <c r="AB287" s="202"/>
      <c r="AC287" s="202"/>
      <c r="AD287" s="53"/>
      <c r="AE287" s="53"/>
      <c r="AF287" s="53"/>
      <c r="AJ287" s="73"/>
      <c r="AK287" s="11"/>
      <c r="AL287" s="98"/>
    </row>
    <row r="288" spans="1:38" ht="15.75" customHeight="1" x14ac:dyDescent="0.2">
      <c r="A288" s="189" t="s">
        <v>30</v>
      </c>
      <c r="B288" s="190"/>
      <c r="C288" s="190"/>
      <c r="D288" s="190"/>
      <c r="E288" s="190"/>
      <c r="F288" s="190"/>
      <c r="G288" s="190"/>
      <c r="H288" s="190"/>
      <c r="I288" s="190"/>
      <c r="J288" s="190"/>
      <c r="K288" s="190"/>
      <c r="L288" s="190"/>
      <c r="M288" s="190"/>
      <c r="N288" s="190"/>
      <c r="O288" s="190"/>
      <c r="P288" s="190"/>
      <c r="Q288" s="190"/>
      <c r="R288" s="190"/>
      <c r="S288" s="190"/>
      <c r="T288" s="190"/>
      <c r="U288" s="190"/>
      <c r="V288" s="190"/>
      <c r="W288" s="190"/>
      <c r="X288" s="190"/>
      <c r="Y288" s="190"/>
      <c r="Z288" s="190"/>
      <c r="AA288" s="191" t="s">
        <v>7</v>
      </c>
      <c r="AB288" s="192"/>
      <c r="AC288" s="146"/>
      <c r="AD288" s="38" t="b">
        <v>0</v>
      </c>
      <c r="AE288" s="73"/>
      <c r="AF288" s="11"/>
      <c r="AG288" s="11"/>
      <c r="AH288" s="11"/>
      <c r="AJ288" s="73"/>
      <c r="AK288" s="11"/>
      <c r="AL288" s="98"/>
    </row>
    <row r="289" spans="1:38" ht="15.75" customHeight="1" x14ac:dyDescent="0.2">
      <c r="A289" s="174" t="str">
        <f>IF(AND(AD288=TRUE,AD289=TRUE),"Bitte widersprüchliche Eingabe korrigieren","")</f>
        <v/>
      </c>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6" t="s">
        <v>6</v>
      </c>
      <c r="AB289" s="177"/>
      <c r="AC289" s="145"/>
      <c r="AD289" s="38" t="b">
        <v>0</v>
      </c>
      <c r="AE289" s="73"/>
      <c r="AF289" s="11"/>
      <c r="AG289" s="11"/>
      <c r="AH289" s="11"/>
      <c r="AJ289" s="73"/>
      <c r="AK289" s="11"/>
      <c r="AL289" s="98"/>
    </row>
    <row r="290" spans="1:38" ht="33" customHeight="1" x14ac:dyDescent="0.2">
      <c r="A290" s="178" t="s">
        <v>196</v>
      </c>
      <c r="B290" s="179"/>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c r="Y290" s="179"/>
      <c r="Z290" s="179"/>
      <c r="AA290" s="179"/>
      <c r="AB290" s="179"/>
      <c r="AC290" s="180"/>
      <c r="AD290" s="53"/>
      <c r="AE290" s="73"/>
      <c r="AF290" s="11"/>
      <c r="AG290" s="11"/>
      <c r="AH290" s="11"/>
      <c r="AJ290" s="73"/>
      <c r="AK290" s="11"/>
      <c r="AL290" s="98"/>
    </row>
    <row r="291" spans="1:38" x14ac:dyDescent="0.2">
      <c r="A291" s="15" t="s">
        <v>18</v>
      </c>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82"/>
      <c r="AB291" s="182"/>
      <c r="AC291" s="183"/>
      <c r="AD291" s="53"/>
      <c r="AF291" s="11"/>
      <c r="AG291" s="11"/>
      <c r="AH291" s="11"/>
      <c r="AJ291" s="73"/>
      <c r="AK291" s="11"/>
      <c r="AL291" s="98"/>
    </row>
    <row r="292" spans="1:38" x14ac:dyDescent="0.2">
      <c r="A292" s="184"/>
      <c r="B292" s="185"/>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6"/>
      <c r="AD292" s="53"/>
      <c r="AF292" s="11"/>
      <c r="AG292" s="11"/>
      <c r="AH292" s="57">
        <f>A292</f>
        <v>0</v>
      </c>
      <c r="AJ292" s="73"/>
      <c r="AK292" s="11"/>
      <c r="AL292" s="98"/>
    </row>
    <row r="293" spans="1:38" ht="15.75" customHeight="1" x14ac:dyDescent="0.2">
      <c r="A293" s="10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4"/>
      <c r="AD293" s="53"/>
      <c r="AE293" s="53"/>
      <c r="AF293" s="53"/>
      <c r="AJ293" s="73"/>
      <c r="AK293" s="11"/>
      <c r="AL293" s="98"/>
    </row>
    <row r="294" spans="1:38" ht="47.25" customHeight="1" x14ac:dyDescent="0.2">
      <c r="A294" s="202" t="s">
        <v>203</v>
      </c>
      <c r="B294" s="202"/>
      <c r="C294" s="202"/>
      <c r="D294" s="202"/>
      <c r="E294" s="202"/>
      <c r="F294" s="202"/>
      <c r="G294" s="202"/>
      <c r="H294" s="202"/>
      <c r="I294" s="202"/>
      <c r="J294" s="202"/>
      <c r="K294" s="202"/>
      <c r="L294" s="202"/>
      <c r="M294" s="202"/>
      <c r="N294" s="202"/>
      <c r="O294" s="202"/>
      <c r="P294" s="202"/>
      <c r="Q294" s="202"/>
      <c r="R294" s="202"/>
      <c r="S294" s="202"/>
      <c r="T294" s="202"/>
      <c r="U294" s="202"/>
      <c r="V294" s="202"/>
      <c r="W294" s="202"/>
      <c r="X294" s="202"/>
      <c r="Y294" s="202"/>
      <c r="Z294" s="202"/>
      <c r="AA294" s="202"/>
      <c r="AB294" s="202"/>
      <c r="AC294" s="202"/>
      <c r="AD294" s="53"/>
      <c r="AE294" s="53"/>
      <c r="AF294" s="53" t="str">
        <f>IF(AD294=FALSE,"","x")</f>
        <v/>
      </c>
      <c r="AJ294" s="73"/>
      <c r="AK294" s="11"/>
      <c r="AL294" s="98"/>
    </row>
    <row r="295" spans="1:38" ht="16.5" customHeight="1" x14ac:dyDescent="0.2">
      <c r="A295" s="189" t="s">
        <v>30</v>
      </c>
      <c r="B295" s="190"/>
      <c r="C295" s="190"/>
      <c r="D295" s="190"/>
      <c r="E295" s="190"/>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1" t="s">
        <v>7</v>
      </c>
      <c r="AB295" s="192"/>
      <c r="AC295" s="146"/>
      <c r="AD295" s="38" t="b">
        <v>0</v>
      </c>
      <c r="AE295" s="73"/>
      <c r="AF295" s="11"/>
      <c r="AG295" s="11"/>
      <c r="AH295" s="11"/>
      <c r="AJ295" s="73"/>
      <c r="AK295" s="11"/>
      <c r="AL295" s="98"/>
    </row>
    <row r="296" spans="1:38" ht="15.75" customHeight="1" x14ac:dyDescent="0.2">
      <c r="A296" s="174" t="str">
        <f>IF(AND(AD295=TRUE,AD296=TRUE),"Bitte widersprüchliche Eingabe korrigieren","")</f>
        <v/>
      </c>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c r="AA296" s="176" t="s">
        <v>6</v>
      </c>
      <c r="AB296" s="177"/>
      <c r="AC296" s="145"/>
      <c r="AD296" s="38" t="b">
        <v>0</v>
      </c>
      <c r="AE296" s="73"/>
      <c r="AF296" s="11"/>
      <c r="AG296" s="11"/>
      <c r="AH296" s="11"/>
      <c r="AJ296" s="73"/>
      <c r="AK296" s="11"/>
      <c r="AL296" s="98"/>
    </row>
    <row r="297" spans="1:38" ht="30" customHeight="1" x14ac:dyDescent="0.2">
      <c r="A297" s="178" t="s">
        <v>196</v>
      </c>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c r="Z297" s="179"/>
      <c r="AA297" s="179"/>
      <c r="AB297" s="179"/>
      <c r="AC297" s="180"/>
      <c r="AD297" s="53"/>
      <c r="AE297" s="73"/>
      <c r="AF297" s="11"/>
      <c r="AG297" s="11"/>
      <c r="AH297" s="11"/>
      <c r="AJ297" s="73"/>
      <c r="AK297" s="11"/>
      <c r="AL297" s="98"/>
    </row>
    <row r="298" spans="1:38" x14ac:dyDescent="0.2">
      <c r="A298" s="15" t="s">
        <v>18</v>
      </c>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82"/>
      <c r="AB298" s="182"/>
      <c r="AC298" s="183"/>
      <c r="AD298" s="53"/>
      <c r="AF298" s="11"/>
      <c r="AG298" s="11"/>
      <c r="AH298" s="11"/>
      <c r="AJ298" s="73"/>
      <c r="AK298" s="11"/>
      <c r="AL298" s="98"/>
    </row>
    <row r="299" spans="1:38" ht="15.75" customHeight="1" x14ac:dyDescent="0.2">
      <c r="A299" s="184"/>
      <c r="B299" s="185"/>
      <c r="C299" s="185"/>
      <c r="D299" s="18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6"/>
      <c r="AD299" s="53"/>
      <c r="AF299" s="11"/>
      <c r="AG299" s="11"/>
      <c r="AH299" s="57">
        <f>A299</f>
        <v>0</v>
      </c>
      <c r="AJ299" s="73"/>
      <c r="AK299" s="11"/>
      <c r="AL299" s="98"/>
    </row>
    <row r="300" spans="1:38" ht="15.75" customHeight="1" x14ac:dyDescent="0.2">
      <c r="A300" s="106"/>
      <c r="AD300" s="53"/>
      <c r="AE300" s="53"/>
      <c r="AF300" s="53"/>
      <c r="AJ300" s="73"/>
      <c r="AK300" s="11"/>
      <c r="AL300" s="98"/>
    </row>
    <row r="301" spans="1:38" ht="37.5" customHeight="1" x14ac:dyDescent="0.2">
      <c r="A301" s="202" t="s">
        <v>204</v>
      </c>
      <c r="B301" s="202"/>
      <c r="C301" s="202"/>
      <c r="D301" s="202"/>
      <c r="E301" s="202"/>
      <c r="F301" s="202"/>
      <c r="G301" s="202"/>
      <c r="H301" s="202"/>
      <c r="I301" s="202"/>
      <c r="J301" s="202"/>
      <c r="K301" s="202"/>
      <c r="L301" s="202"/>
      <c r="M301" s="202"/>
      <c r="N301" s="202"/>
      <c r="O301" s="202"/>
      <c r="P301" s="202"/>
      <c r="Q301" s="202"/>
      <c r="R301" s="202"/>
      <c r="S301" s="202"/>
      <c r="T301" s="202"/>
      <c r="U301" s="202"/>
      <c r="V301" s="202"/>
      <c r="W301" s="202"/>
      <c r="X301" s="202"/>
      <c r="Y301" s="202"/>
      <c r="Z301" s="202"/>
      <c r="AA301" s="202"/>
      <c r="AB301" s="202"/>
      <c r="AC301" s="202"/>
      <c r="AD301" s="53"/>
      <c r="AE301" s="53"/>
      <c r="AF301" s="53" t="str">
        <f>IF(AD301=FALSE,"","x")</f>
        <v/>
      </c>
      <c r="AJ301" s="73"/>
      <c r="AK301" s="11"/>
      <c r="AL301" s="98"/>
    </row>
    <row r="302" spans="1:38" ht="15" customHeight="1" x14ac:dyDescent="0.2">
      <c r="A302" s="189" t="s">
        <v>30</v>
      </c>
      <c r="B302" s="190"/>
      <c r="C302" s="190"/>
      <c r="D302" s="190"/>
      <c r="E302" s="190"/>
      <c r="F302" s="190"/>
      <c r="G302" s="190"/>
      <c r="H302" s="190"/>
      <c r="I302" s="190"/>
      <c r="J302" s="190"/>
      <c r="K302" s="190"/>
      <c r="L302" s="190"/>
      <c r="M302" s="190"/>
      <c r="N302" s="190"/>
      <c r="O302" s="190"/>
      <c r="P302" s="190"/>
      <c r="Q302" s="190"/>
      <c r="R302" s="190"/>
      <c r="S302" s="190"/>
      <c r="T302" s="190"/>
      <c r="U302" s="190"/>
      <c r="V302" s="190"/>
      <c r="W302" s="190"/>
      <c r="X302" s="190"/>
      <c r="Y302" s="190"/>
      <c r="Z302" s="190"/>
      <c r="AA302" s="191" t="s">
        <v>7</v>
      </c>
      <c r="AB302" s="192"/>
      <c r="AC302" s="146"/>
      <c r="AD302" s="38" t="b">
        <v>0</v>
      </c>
      <c r="AE302" s="73"/>
      <c r="AF302" s="11"/>
      <c r="AG302" s="11"/>
      <c r="AH302" s="11"/>
      <c r="AJ302" s="73"/>
      <c r="AK302" s="11"/>
      <c r="AL302" s="98"/>
    </row>
    <row r="303" spans="1:38" ht="18" customHeight="1" x14ac:dyDescent="0.2">
      <c r="A303" s="174" t="str">
        <f>IF(AND(AD302=TRUE,AD303=TRUE),"Bitte widersprüchliche Eingabe korrigieren","")</f>
        <v/>
      </c>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6" t="s">
        <v>6</v>
      </c>
      <c r="AB303" s="177"/>
      <c r="AC303" s="145"/>
      <c r="AD303" s="38" t="b">
        <v>0</v>
      </c>
      <c r="AE303" s="73"/>
      <c r="AF303" s="11"/>
      <c r="AG303" s="11"/>
      <c r="AH303" s="11"/>
      <c r="AJ303" s="73"/>
      <c r="AK303" s="11"/>
      <c r="AL303" s="98"/>
    </row>
    <row r="304" spans="1:38" ht="33" customHeight="1" x14ac:dyDescent="0.2">
      <c r="A304" s="178" t="s">
        <v>196</v>
      </c>
      <c r="B304" s="179"/>
      <c r="C304" s="179"/>
      <c r="D304" s="179"/>
      <c r="E304" s="179"/>
      <c r="F304" s="179"/>
      <c r="G304" s="179"/>
      <c r="H304" s="179"/>
      <c r="I304" s="179"/>
      <c r="J304" s="179"/>
      <c r="K304" s="179"/>
      <c r="L304" s="179"/>
      <c r="M304" s="179"/>
      <c r="N304" s="179"/>
      <c r="O304" s="179"/>
      <c r="P304" s="179"/>
      <c r="Q304" s="179"/>
      <c r="R304" s="179"/>
      <c r="S304" s="179"/>
      <c r="T304" s="179"/>
      <c r="U304" s="179"/>
      <c r="V304" s="179"/>
      <c r="W304" s="179"/>
      <c r="X304" s="179"/>
      <c r="Y304" s="179"/>
      <c r="Z304" s="179"/>
      <c r="AA304" s="179"/>
      <c r="AB304" s="179"/>
      <c r="AC304" s="180"/>
      <c r="AD304" s="53"/>
      <c r="AE304" s="73"/>
      <c r="AF304" s="11"/>
      <c r="AG304" s="11"/>
      <c r="AH304" s="11"/>
      <c r="AJ304" s="73"/>
      <c r="AK304" s="11"/>
      <c r="AL304" s="98"/>
    </row>
    <row r="305" spans="1:38" x14ac:dyDescent="0.2">
      <c r="A305" s="15" t="s">
        <v>18</v>
      </c>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82"/>
      <c r="AB305" s="182"/>
      <c r="AC305" s="183"/>
      <c r="AD305" s="53"/>
      <c r="AF305" s="11"/>
      <c r="AG305" s="11"/>
      <c r="AH305" s="11"/>
      <c r="AJ305" s="73"/>
      <c r="AK305" s="11"/>
      <c r="AL305" s="98"/>
    </row>
    <row r="306" spans="1:38" ht="18.95" customHeight="1" x14ac:dyDescent="0.2">
      <c r="A306" s="184"/>
      <c r="B306" s="185"/>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6"/>
      <c r="AD306" s="53"/>
      <c r="AF306" s="11"/>
      <c r="AG306" s="11"/>
      <c r="AH306" s="57">
        <f>A306</f>
        <v>0</v>
      </c>
      <c r="AJ306" s="73"/>
      <c r="AK306" s="11"/>
      <c r="AL306" s="98"/>
    </row>
    <row r="307" spans="1:38" ht="18.95" customHeight="1" x14ac:dyDescent="0.2">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53"/>
      <c r="AE307" s="53"/>
      <c r="AF307" s="53"/>
      <c r="AJ307" s="73"/>
      <c r="AK307" s="11"/>
      <c r="AL307" s="98"/>
    </row>
    <row r="308" spans="1:38" ht="27" customHeight="1" x14ac:dyDescent="0.2">
      <c r="A308" s="202" t="s">
        <v>205</v>
      </c>
      <c r="B308" s="202"/>
      <c r="C308" s="202"/>
      <c r="D308" s="202"/>
      <c r="E308" s="202"/>
      <c r="F308" s="202"/>
      <c r="G308" s="202"/>
      <c r="H308" s="202"/>
      <c r="I308" s="202"/>
      <c r="J308" s="202"/>
      <c r="K308" s="202"/>
      <c r="L308" s="202"/>
      <c r="M308" s="202"/>
      <c r="N308" s="202"/>
      <c r="O308" s="202"/>
      <c r="P308" s="202"/>
      <c r="Q308" s="202"/>
      <c r="R308" s="202"/>
      <c r="S308" s="202"/>
      <c r="T308" s="202"/>
      <c r="U308" s="202"/>
      <c r="V308" s="202"/>
      <c r="W308" s="202"/>
      <c r="X308" s="202"/>
      <c r="Y308" s="202"/>
      <c r="Z308" s="202"/>
      <c r="AA308" s="202"/>
      <c r="AB308" s="202"/>
      <c r="AC308" s="202"/>
      <c r="AD308" s="53"/>
      <c r="AE308" s="53"/>
      <c r="AF308" s="53" t="str">
        <f>IF(AD308=FALSE,"","x")</f>
        <v/>
      </c>
      <c r="AJ308" s="73"/>
      <c r="AK308" s="11"/>
      <c r="AL308" s="98"/>
    </row>
    <row r="309" spans="1:38" ht="15.95" customHeight="1" x14ac:dyDescent="0.2">
      <c r="A309" s="189" t="s">
        <v>30</v>
      </c>
      <c r="B309" s="190"/>
      <c r="C309" s="190"/>
      <c r="D309" s="190"/>
      <c r="E309" s="190"/>
      <c r="F309" s="190"/>
      <c r="G309" s="190"/>
      <c r="H309" s="190"/>
      <c r="I309" s="190"/>
      <c r="J309" s="190"/>
      <c r="K309" s="190"/>
      <c r="L309" s="190"/>
      <c r="M309" s="190"/>
      <c r="N309" s="190"/>
      <c r="O309" s="190"/>
      <c r="P309" s="190"/>
      <c r="Q309" s="190"/>
      <c r="R309" s="190"/>
      <c r="S309" s="190"/>
      <c r="T309" s="190"/>
      <c r="U309" s="190"/>
      <c r="V309" s="190"/>
      <c r="W309" s="190"/>
      <c r="X309" s="190"/>
      <c r="Y309" s="190"/>
      <c r="Z309" s="190"/>
      <c r="AA309" s="191" t="s">
        <v>7</v>
      </c>
      <c r="AB309" s="192"/>
      <c r="AC309" s="146"/>
      <c r="AD309" s="38" t="b">
        <v>0</v>
      </c>
      <c r="AE309" s="73"/>
      <c r="AF309" s="11"/>
      <c r="AG309" s="11"/>
      <c r="AH309" s="11"/>
      <c r="AJ309" s="73"/>
      <c r="AK309" s="11"/>
      <c r="AL309" s="98"/>
    </row>
    <row r="310" spans="1:38" ht="17.100000000000001" customHeight="1" x14ac:dyDescent="0.2">
      <c r="A310" s="174" t="str">
        <f>IF(AND(AD309=TRUE,AD310=TRUE),"Bitte widersprüchliche Eingabe korrigieren","")</f>
        <v/>
      </c>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c r="AA310" s="176" t="s">
        <v>6</v>
      </c>
      <c r="AB310" s="177"/>
      <c r="AC310" s="145"/>
      <c r="AD310" s="38" t="b">
        <v>0</v>
      </c>
      <c r="AE310" s="73"/>
      <c r="AF310" s="11"/>
      <c r="AG310" s="11"/>
      <c r="AH310" s="11"/>
      <c r="AJ310" s="73"/>
      <c r="AK310" s="11"/>
      <c r="AL310" s="98"/>
    </row>
    <row r="311" spans="1:38" ht="30.95" customHeight="1" x14ac:dyDescent="0.2">
      <c r="A311" s="178" t="s">
        <v>196</v>
      </c>
      <c r="B311" s="179"/>
      <c r="C311" s="179"/>
      <c r="D311" s="179"/>
      <c r="E311" s="179"/>
      <c r="F311" s="179"/>
      <c r="G311" s="179"/>
      <c r="H311" s="179"/>
      <c r="I311" s="179"/>
      <c r="J311" s="179"/>
      <c r="K311" s="179"/>
      <c r="L311" s="179"/>
      <c r="M311" s="179"/>
      <c r="N311" s="179"/>
      <c r="O311" s="179"/>
      <c r="P311" s="179"/>
      <c r="Q311" s="179"/>
      <c r="R311" s="179"/>
      <c r="S311" s="179"/>
      <c r="T311" s="179"/>
      <c r="U311" s="179"/>
      <c r="V311" s="179"/>
      <c r="W311" s="179"/>
      <c r="X311" s="179"/>
      <c r="Y311" s="179"/>
      <c r="Z311" s="179"/>
      <c r="AA311" s="179"/>
      <c r="AB311" s="179"/>
      <c r="AC311" s="180"/>
      <c r="AD311" s="53"/>
      <c r="AE311" s="73"/>
      <c r="AF311" s="11"/>
      <c r="AG311" s="11"/>
      <c r="AH311" s="11"/>
      <c r="AJ311" s="73"/>
      <c r="AK311" s="11"/>
      <c r="AL311" s="98"/>
    </row>
    <row r="312" spans="1:38" ht="18.95" customHeight="1" x14ac:dyDescent="0.2">
      <c r="A312" s="15" t="s">
        <v>18</v>
      </c>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82"/>
      <c r="AB312" s="182"/>
      <c r="AC312" s="183"/>
      <c r="AD312" s="53"/>
      <c r="AF312" s="11"/>
      <c r="AG312" s="11"/>
      <c r="AH312" s="11"/>
      <c r="AJ312" s="73"/>
      <c r="AK312" s="11"/>
      <c r="AL312" s="98"/>
    </row>
    <row r="313" spans="1:38" ht="18.95" customHeight="1" x14ac:dyDescent="0.2">
      <c r="A313" s="184"/>
      <c r="B313" s="185"/>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185"/>
      <c r="AB313" s="185"/>
      <c r="AC313" s="186"/>
      <c r="AD313" s="53"/>
      <c r="AF313" s="11"/>
      <c r="AG313" s="11"/>
      <c r="AH313" s="57">
        <f>A313</f>
        <v>0</v>
      </c>
      <c r="AJ313" s="73"/>
      <c r="AK313" s="11"/>
      <c r="AL313" s="98"/>
    </row>
    <row r="314" spans="1:38" ht="18.95" customHeight="1" x14ac:dyDescent="0.2">
      <c r="AD314" s="53"/>
      <c r="AF314" s="1"/>
      <c r="AJ314" s="73"/>
      <c r="AK314" s="11"/>
      <c r="AL314" s="98"/>
    </row>
    <row r="315" spans="1:38" ht="18.95" customHeight="1" x14ac:dyDescent="0.2">
      <c r="A315" s="202" t="s">
        <v>206</v>
      </c>
      <c r="B315" s="202"/>
      <c r="C315" s="202"/>
      <c r="D315" s="202"/>
      <c r="E315" s="202"/>
      <c r="F315" s="202"/>
      <c r="G315" s="202"/>
      <c r="H315" s="202"/>
      <c r="I315" s="202"/>
      <c r="J315" s="202"/>
      <c r="K315" s="202"/>
      <c r="L315" s="202"/>
      <c r="M315" s="202"/>
      <c r="N315" s="202"/>
      <c r="O315" s="202"/>
      <c r="P315" s="202"/>
      <c r="Q315" s="202"/>
      <c r="R315" s="202"/>
      <c r="S315" s="202"/>
      <c r="T315" s="202"/>
      <c r="U315" s="202"/>
      <c r="V315" s="202"/>
      <c r="W315" s="202"/>
      <c r="X315" s="202"/>
      <c r="Y315" s="202"/>
      <c r="Z315" s="202"/>
      <c r="AA315" s="202"/>
      <c r="AB315" s="202"/>
      <c r="AC315" s="202"/>
      <c r="AD315" s="1"/>
      <c r="AF315" s="1"/>
      <c r="AJ315" s="73"/>
      <c r="AK315" s="11"/>
      <c r="AL315" s="98"/>
    </row>
    <row r="316" spans="1:38" ht="15.95" customHeight="1" x14ac:dyDescent="0.2">
      <c r="A316" s="189" t="s">
        <v>30</v>
      </c>
      <c r="B316" s="190"/>
      <c r="C316" s="190"/>
      <c r="D316" s="190"/>
      <c r="E316" s="190"/>
      <c r="F316" s="190"/>
      <c r="G316" s="190"/>
      <c r="H316" s="190"/>
      <c r="I316" s="190"/>
      <c r="J316" s="190"/>
      <c r="K316" s="190"/>
      <c r="L316" s="190"/>
      <c r="M316" s="190"/>
      <c r="N316" s="190"/>
      <c r="O316" s="190"/>
      <c r="P316" s="190"/>
      <c r="Q316" s="190"/>
      <c r="R316" s="190"/>
      <c r="S316" s="190"/>
      <c r="T316" s="190"/>
      <c r="U316" s="190"/>
      <c r="V316" s="190"/>
      <c r="W316" s="190"/>
      <c r="X316" s="190"/>
      <c r="Y316" s="190"/>
      <c r="Z316" s="190"/>
      <c r="AA316" s="191" t="s">
        <v>7</v>
      </c>
      <c r="AB316" s="192"/>
      <c r="AC316" s="146"/>
      <c r="AD316" s="38" t="b">
        <v>0</v>
      </c>
      <c r="AE316" s="73"/>
      <c r="AF316" s="11"/>
      <c r="AG316" s="11"/>
      <c r="AH316" s="11"/>
      <c r="AJ316" s="73"/>
      <c r="AK316" s="11"/>
      <c r="AL316" s="98"/>
    </row>
    <row r="317" spans="1:38" ht="15.95" customHeight="1" x14ac:dyDescent="0.2">
      <c r="A317" s="174" t="str">
        <f>IF(AND(AD316=TRUE,AD317=TRUE),"Bitte widersprüchliche Eingabe korrigieren","")</f>
        <v/>
      </c>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c r="AA317" s="176" t="s">
        <v>6</v>
      </c>
      <c r="AB317" s="177"/>
      <c r="AC317" s="145"/>
      <c r="AD317" s="38" t="b">
        <v>0</v>
      </c>
      <c r="AE317" s="73"/>
      <c r="AF317" s="11"/>
      <c r="AG317" s="11"/>
      <c r="AH317" s="11"/>
      <c r="AJ317" s="73"/>
      <c r="AK317" s="11"/>
      <c r="AL317" s="98"/>
    </row>
    <row r="318" spans="1:38" ht="41.1" customHeight="1" x14ac:dyDescent="0.2">
      <c r="A318" s="178" t="s">
        <v>207</v>
      </c>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c r="Y318" s="179"/>
      <c r="Z318" s="179"/>
      <c r="AA318" s="179"/>
      <c r="AB318" s="179"/>
      <c r="AC318" s="180"/>
      <c r="AD318" s="53"/>
      <c r="AE318" s="73"/>
      <c r="AF318" s="11"/>
      <c r="AG318" s="11"/>
      <c r="AH318" s="11"/>
      <c r="AJ318" s="73"/>
      <c r="AK318" s="11"/>
      <c r="AL318" s="98"/>
    </row>
    <row r="319" spans="1:38" ht="23.45" customHeight="1" x14ac:dyDescent="0.2">
      <c r="A319" s="15" t="s">
        <v>18</v>
      </c>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82"/>
      <c r="AB319" s="182"/>
      <c r="AC319" s="183"/>
      <c r="AD319" s="53"/>
      <c r="AF319" s="11"/>
      <c r="AG319" s="11"/>
      <c r="AH319" s="11"/>
      <c r="AJ319" s="73"/>
      <c r="AK319" s="11"/>
      <c r="AL319" s="98"/>
    </row>
    <row r="320" spans="1:38" ht="18.95" customHeight="1" x14ac:dyDescent="0.2">
      <c r="A320" s="184"/>
      <c r="B320" s="185"/>
      <c r="C320" s="185"/>
      <c r="D320" s="185"/>
      <c r="E320" s="185"/>
      <c r="F320" s="185"/>
      <c r="G320" s="185"/>
      <c r="H320" s="185"/>
      <c r="I320" s="185"/>
      <c r="J320" s="185"/>
      <c r="K320" s="185"/>
      <c r="L320" s="185"/>
      <c r="M320" s="185"/>
      <c r="N320" s="185"/>
      <c r="O320" s="185"/>
      <c r="P320" s="185"/>
      <c r="Q320" s="185"/>
      <c r="R320" s="185"/>
      <c r="S320" s="185"/>
      <c r="T320" s="185"/>
      <c r="U320" s="185"/>
      <c r="V320" s="185"/>
      <c r="W320" s="185"/>
      <c r="X320" s="185"/>
      <c r="Y320" s="185"/>
      <c r="Z320" s="185"/>
      <c r="AA320" s="185"/>
      <c r="AB320" s="185"/>
      <c r="AC320" s="186"/>
      <c r="AD320" s="53"/>
      <c r="AF320" s="11"/>
      <c r="AG320" s="11"/>
      <c r="AH320" s="57">
        <f>A320</f>
        <v>0</v>
      </c>
      <c r="AJ320" s="73"/>
      <c r="AK320" s="11"/>
      <c r="AL320" s="98"/>
    </row>
    <row r="321" spans="1:38" ht="18.95" customHeight="1" x14ac:dyDescent="0.2">
      <c r="AD321" s="53"/>
      <c r="AF321" s="1"/>
      <c r="AJ321" s="73"/>
      <c r="AK321" s="11"/>
      <c r="AL321" s="98"/>
    </row>
    <row r="322" spans="1:38" ht="15.75" customHeight="1" x14ac:dyDescent="0.2">
      <c r="A322" s="226" t="s">
        <v>131</v>
      </c>
      <c r="B322" s="227"/>
      <c r="C322" s="228"/>
      <c r="D322" s="229" t="s">
        <v>132</v>
      </c>
      <c r="E322" s="230"/>
      <c r="F322" s="230"/>
      <c r="G322" s="230"/>
      <c r="H322" s="230"/>
      <c r="I322" s="230"/>
      <c r="J322" s="230"/>
      <c r="K322" s="230"/>
      <c r="L322" s="230"/>
      <c r="M322" s="230"/>
      <c r="N322" s="230"/>
      <c r="O322" s="230"/>
      <c r="P322" s="230"/>
      <c r="Q322" s="230"/>
      <c r="R322" s="230"/>
      <c r="S322" s="230"/>
      <c r="T322" s="230"/>
      <c r="U322" s="230"/>
      <c r="V322" s="230"/>
      <c r="W322" s="230"/>
      <c r="X322" s="230"/>
      <c r="Y322" s="230"/>
      <c r="Z322" s="230"/>
      <c r="AA322" s="230"/>
      <c r="AB322" s="230"/>
      <c r="AC322" s="231"/>
      <c r="AD322" s="1"/>
      <c r="AF322" s="1"/>
      <c r="AJ322" s="73"/>
      <c r="AK322" s="11"/>
      <c r="AL322" s="98"/>
    </row>
    <row r="323" spans="1:38" ht="15.75" customHeight="1" x14ac:dyDescent="0.2">
      <c r="A323" s="232" t="s">
        <v>63</v>
      </c>
      <c r="B323" s="232"/>
      <c r="C323" s="232"/>
      <c r="D323" s="232"/>
      <c r="E323" s="232"/>
      <c r="F323" s="232"/>
      <c r="G323" s="232"/>
      <c r="H323" s="232"/>
      <c r="I323" s="232"/>
      <c r="J323" s="232"/>
      <c r="K323" s="232"/>
      <c r="L323" s="232"/>
      <c r="M323" s="232"/>
      <c r="N323" s="232"/>
      <c r="O323" s="232"/>
      <c r="P323" s="232"/>
      <c r="Q323" s="232"/>
      <c r="R323" s="232"/>
      <c r="S323" s="232"/>
      <c r="T323" s="232"/>
      <c r="U323" s="232"/>
      <c r="V323" s="232"/>
      <c r="W323" s="232"/>
      <c r="X323" s="232"/>
      <c r="Y323" s="232"/>
      <c r="Z323" s="232"/>
      <c r="AA323" s="232"/>
      <c r="AB323" s="232"/>
      <c r="AC323" s="232"/>
      <c r="AD323" s="53"/>
      <c r="AF323" s="1"/>
      <c r="AJ323" s="73"/>
      <c r="AK323" s="11"/>
      <c r="AL323" s="98"/>
    </row>
    <row r="324" spans="1:38" ht="15.6" customHeight="1" x14ac:dyDescent="0.2">
      <c r="A324" s="216" t="s">
        <v>64</v>
      </c>
      <c r="B324" s="217"/>
      <c r="C324" s="217"/>
      <c r="D324" s="217"/>
      <c r="E324" s="217"/>
      <c r="F324" s="217"/>
      <c r="G324" s="217"/>
      <c r="H324" s="217"/>
      <c r="I324" s="217"/>
      <c r="J324" s="217"/>
      <c r="K324" s="217"/>
      <c r="L324" s="217"/>
      <c r="M324" s="217"/>
      <c r="N324" s="217"/>
      <c r="O324" s="217"/>
      <c r="P324" s="217"/>
      <c r="Q324" s="217"/>
      <c r="R324" s="217"/>
      <c r="S324" s="217"/>
      <c r="T324" s="217"/>
      <c r="U324" s="217"/>
      <c r="V324" s="217"/>
      <c r="W324" s="217"/>
      <c r="X324" s="217"/>
      <c r="Y324" s="217"/>
      <c r="Z324" s="217"/>
      <c r="AA324" s="217"/>
      <c r="AB324" s="218"/>
      <c r="AC324" s="9"/>
      <c r="AD324" s="55" t="b">
        <v>0</v>
      </c>
      <c r="AE324" s="55">
        <f>COUNTIF(AD324:AD329,TRUE)</f>
        <v>0</v>
      </c>
      <c r="AF324" s="1"/>
      <c r="AJ324" s="73"/>
      <c r="AK324" s="11"/>
      <c r="AL324" s="98"/>
    </row>
    <row r="325" spans="1:38" ht="15.75" customHeight="1" x14ac:dyDescent="0.2">
      <c r="A325" s="216" t="s">
        <v>65</v>
      </c>
      <c r="B325" s="217"/>
      <c r="C325" s="217"/>
      <c r="D325" s="217"/>
      <c r="E325" s="217"/>
      <c r="F325" s="217"/>
      <c r="G325" s="217"/>
      <c r="H325" s="217"/>
      <c r="I325" s="217"/>
      <c r="J325" s="217"/>
      <c r="K325" s="217"/>
      <c r="L325" s="217"/>
      <c r="M325" s="217"/>
      <c r="N325" s="217"/>
      <c r="O325" s="217"/>
      <c r="P325" s="217"/>
      <c r="Q325" s="217"/>
      <c r="R325" s="217"/>
      <c r="S325" s="217"/>
      <c r="T325" s="217"/>
      <c r="U325" s="217"/>
      <c r="V325" s="217"/>
      <c r="W325" s="217"/>
      <c r="X325" s="217"/>
      <c r="Y325" s="217"/>
      <c r="Z325" s="217"/>
      <c r="AA325" s="217"/>
      <c r="AB325" s="218"/>
      <c r="AC325" s="9"/>
      <c r="AD325" s="55" t="b">
        <v>0</v>
      </c>
      <c r="AF325" s="1"/>
      <c r="AJ325" s="73"/>
      <c r="AK325" s="11"/>
      <c r="AL325" s="98"/>
    </row>
    <row r="326" spans="1:38" ht="15.75" customHeight="1" x14ac:dyDescent="0.2">
      <c r="A326" s="216" t="s">
        <v>66</v>
      </c>
      <c r="B326" s="217"/>
      <c r="C326" s="217"/>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217"/>
      <c r="Z326" s="217"/>
      <c r="AA326" s="217"/>
      <c r="AB326" s="218"/>
      <c r="AC326" s="9"/>
      <c r="AD326" s="55" t="b">
        <v>0</v>
      </c>
      <c r="AF326" s="1"/>
      <c r="AJ326" s="73"/>
      <c r="AK326" s="11"/>
      <c r="AL326" s="98"/>
    </row>
    <row r="327" spans="1:38" ht="15.95" customHeight="1" x14ac:dyDescent="0.2">
      <c r="A327" s="216" t="s">
        <v>67</v>
      </c>
      <c r="B327" s="217"/>
      <c r="C327" s="217"/>
      <c r="D327" s="217"/>
      <c r="E327" s="217"/>
      <c r="F327" s="217"/>
      <c r="G327" s="217"/>
      <c r="H327" s="217"/>
      <c r="I327" s="217"/>
      <c r="J327" s="217"/>
      <c r="K327" s="217"/>
      <c r="L327" s="217"/>
      <c r="M327" s="217"/>
      <c r="N327" s="217"/>
      <c r="O327" s="217"/>
      <c r="P327" s="217"/>
      <c r="Q327" s="217"/>
      <c r="R327" s="217"/>
      <c r="S327" s="217"/>
      <c r="T327" s="217"/>
      <c r="U327" s="217"/>
      <c r="V327" s="217"/>
      <c r="W327" s="217"/>
      <c r="X327" s="217"/>
      <c r="Y327" s="217"/>
      <c r="Z327" s="217"/>
      <c r="AA327" s="217"/>
      <c r="AB327" s="218"/>
      <c r="AC327" s="9"/>
      <c r="AD327" s="55" t="b">
        <v>0</v>
      </c>
      <c r="AF327" s="1"/>
      <c r="AJ327" s="73"/>
      <c r="AK327" s="11"/>
      <c r="AL327" s="98"/>
    </row>
    <row r="328" spans="1:38" ht="15.75" customHeight="1" x14ac:dyDescent="0.2">
      <c r="A328" s="216" t="s">
        <v>68</v>
      </c>
      <c r="B328" s="217"/>
      <c r="C328" s="217"/>
      <c r="D328" s="217"/>
      <c r="E328" s="217"/>
      <c r="F328" s="217"/>
      <c r="G328" s="217"/>
      <c r="H328" s="217"/>
      <c r="I328" s="217"/>
      <c r="J328" s="217"/>
      <c r="K328" s="217"/>
      <c r="L328" s="217"/>
      <c r="M328" s="217"/>
      <c r="N328" s="217"/>
      <c r="O328" s="217"/>
      <c r="P328" s="217"/>
      <c r="Q328" s="217"/>
      <c r="R328" s="217"/>
      <c r="S328" s="217"/>
      <c r="T328" s="217"/>
      <c r="U328" s="217"/>
      <c r="V328" s="217"/>
      <c r="W328" s="217"/>
      <c r="X328" s="217"/>
      <c r="Y328" s="217"/>
      <c r="Z328" s="217"/>
      <c r="AA328" s="217"/>
      <c r="AB328" s="218"/>
      <c r="AC328" s="9"/>
      <c r="AD328" s="55" t="b">
        <v>0</v>
      </c>
      <c r="AF328" s="1"/>
      <c r="AJ328" s="73"/>
      <c r="AK328" s="11"/>
      <c r="AL328" s="98"/>
    </row>
    <row r="329" spans="1:38" ht="15.75" customHeight="1" x14ac:dyDescent="0.2">
      <c r="A329" s="216" t="s">
        <v>69</v>
      </c>
      <c r="B329" s="217"/>
      <c r="C329" s="217"/>
      <c r="D329" s="217"/>
      <c r="E329" s="217"/>
      <c r="F329" s="217"/>
      <c r="G329" s="217"/>
      <c r="H329" s="217"/>
      <c r="I329" s="217"/>
      <c r="J329" s="217"/>
      <c r="K329" s="217"/>
      <c r="L329" s="217"/>
      <c r="M329" s="217"/>
      <c r="N329" s="217"/>
      <c r="O329" s="217"/>
      <c r="P329" s="217"/>
      <c r="Q329" s="217"/>
      <c r="R329" s="217"/>
      <c r="S329" s="217"/>
      <c r="T329" s="217"/>
      <c r="U329" s="217"/>
      <c r="V329" s="217"/>
      <c r="W329" s="217"/>
      <c r="X329" s="217"/>
      <c r="Y329" s="217"/>
      <c r="Z329" s="217"/>
      <c r="AA329" s="217"/>
      <c r="AB329" s="218"/>
      <c r="AC329" s="9"/>
      <c r="AD329" s="55" t="b">
        <v>0</v>
      </c>
      <c r="AF329" s="1"/>
      <c r="AJ329" s="73"/>
      <c r="AK329" s="11"/>
      <c r="AL329" s="98"/>
    </row>
    <row r="330" spans="1:38" ht="15.75" customHeight="1" x14ac:dyDescent="0.2">
      <c r="A330" s="187" t="str">
        <f>IF(AE324&gt;1,"Bitte widersprüchliche Eingabe korrigieren","")</f>
        <v/>
      </c>
      <c r="B330" s="188"/>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c r="AA330" s="188"/>
      <c r="AB330" s="188"/>
      <c r="AC330" s="1"/>
      <c r="AD330" s="53"/>
      <c r="AF330" s="1"/>
      <c r="AJ330" s="73"/>
      <c r="AK330" s="11"/>
      <c r="AL330" s="98"/>
    </row>
    <row r="331" spans="1:38" s="56" customFormat="1" ht="20.100000000000001" customHeight="1" x14ac:dyDescent="0.25">
      <c r="A331" s="316" t="s">
        <v>70</v>
      </c>
      <c r="B331" s="316"/>
      <c r="C331" s="316"/>
      <c r="D331" s="316"/>
      <c r="E331" s="316"/>
      <c r="F331" s="316"/>
      <c r="G331" s="316"/>
      <c r="H331" s="316"/>
      <c r="I331" s="316"/>
      <c r="J331" s="316"/>
      <c r="K331" s="316"/>
      <c r="L331" s="316"/>
      <c r="M331" s="316"/>
      <c r="N331" s="316"/>
      <c r="O331" s="316"/>
      <c r="P331" s="316"/>
      <c r="Q331" s="316"/>
      <c r="R331" s="316"/>
      <c r="S331" s="316"/>
      <c r="T331" s="316"/>
      <c r="U331" s="316"/>
      <c r="V331" s="316"/>
      <c r="W331" s="316"/>
      <c r="X331" s="316"/>
      <c r="Y331" s="316"/>
      <c r="Z331" s="316"/>
      <c r="AA331" s="316"/>
      <c r="AB331" s="316"/>
      <c r="AC331" s="316"/>
      <c r="AD331" s="53"/>
      <c r="AE331" s="1"/>
      <c r="AF331" s="1"/>
      <c r="AG331" s="1"/>
      <c r="AH331" s="1"/>
      <c r="AI331" s="1"/>
      <c r="AJ331" s="110"/>
      <c r="AK331" s="241"/>
      <c r="AL331" s="137"/>
    </row>
    <row r="332" spans="1:38" s="56" customFormat="1" ht="15.75" customHeight="1" x14ac:dyDescent="0.2">
      <c r="A332" s="216" t="s">
        <v>64</v>
      </c>
      <c r="B332" s="217"/>
      <c r="C332" s="217"/>
      <c r="D332" s="217"/>
      <c r="E332" s="217"/>
      <c r="F332" s="217"/>
      <c r="G332" s="217"/>
      <c r="H332" s="217"/>
      <c r="I332" s="217"/>
      <c r="J332" s="217"/>
      <c r="K332" s="217"/>
      <c r="L332" s="217"/>
      <c r="M332" s="217"/>
      <c r="N332" s="217"/>
      <c r="O332" s="217"/>
      <c r="P332" s="217"/>
      <c r="Q332" s="217"/>
      <c r="R332" s="217"/>
      <c r="S332" s="217"/>
      <c r="T332" s="217"/>
      <c r="U332" s="217"/>
      <c r="V332" s="217"/>
      <c r="W332" s="217"/>
      <c r="X332" s="217"/>
      <c r="Y332" s="217"/>
      <c r="Z332" s="217"/>
      <c r="AA332" s="217"/>
      <c r="AB332" s="218"/>
      <c r="AC332" s="9"/>
      <c r="AD332" s="55" t="b">
        <v>0</v>
      </c>
      <c r="AE332" s="55">
        <f>COUNTIF(AD332:AD337,TRUE)</f>
        <v>0</v>
      </c>
      <c r="AF332" s="1"/>
      <c r="AG332" s="1"/>
      <c r="AH332" s="1"/>
      <c r="AI332" s="1"/>
      <c r="AJ332" s="110"/>
      <c r="AK332" s="241"/>
      <c r="AL332" s="137"/>
    </row>
    <row r="333" spans="1:38" s="56" customFormat="1" ht="15.75" customHeight="1" x14ac:dyDescent="0.2">
      <c r="A333" s="216" t="s">
        <v>65</v>
      </c>
      <c r="B333" s="217"/>
      <c r="C333" s="217"/>
      <c r="D333" s="217"/>
      <c r="E333" s="217"/>
      <c r="F333" s="217"/>
      <c r="G333" s="217"/>
      <c r="H333" s="217"/>
      <c r="I333" s="217"/>
      <c r="J333" s="217"/>
      <c r="K333" s="217"/>
      <c r="L333" s="217"/>
      <c r="M333" s="217"/>
      <c r="N333" s="217"/>
      <c r="O333" s="217"/>
      <c r="P333" s="217"/>
      <c r="Q333" s="217"/>
      <c r="R333" s="217"/>
      <c r="S333" s="217"/>
      <c r="T333" s="217"/>
      <c r="U333" s="217"/>
      <c r="V333" s="217"/>
      <c r="W333" s="217"/>
      <c r="X333" s="217"/>
      <c r="Y333" s="217"/>
      <c r="Z333" s="217"/>
      <c r="AA333" s="217"/>
      <c r="AB333" s="218"/>
      <c r="AC333" s="9"/>
      <c r="AD333" s="55" t="b">
        <v>0</v>
      </c>
      <c r="AE333" s="1"/>
      <c r="AF333" s="1"/>
      <c r="AG333" s="1"/>
      <c r="AH333" s="1"/>
      <c r="AI333" s="1"/>
      <c r="AJ333" s="110"/>
      <c r="AK333" s="241"/>
      <c r="AL333" s="137"/>
    </row>
    <row r="334" spans="1:38" s="56" customFormat="1" ht="18.600000000000001" customHeight="1" x14ac:dyDescent="0.2">
      <c r="A334" s="216" t="s">
        <v>66</v>
      </c>
      <c r="B334" s="217"/>
      <c r="C334" s="217"/>
      <c r="D334" s="217"/>
      <c r="E334" s="217"/>
      <c r="F334" s="217"/>
      <c r="G334" s="217"/>
      <c r="H334" s="217"/>
      <c r="I334" s="217"/>
      <c r="J334" s="217"/>
      <c r="K334" s="217"/>
      <c r="L334" s="217"/>
      <c r="M334" s="217"/>
      <c r="N334" s="217"/>
      <c r="O334" s="217"/>
      <c r="P334" s="217"/>
      <c r="Q334" s="217"/>
      <c r="R334" s="217"/>
      <c r="S334" s="217"/>
      <c r="T334" s="217"/>
      <c r="U334" s="217"/>
      <c r="V334" s="217"/>
      <c r="W334" s="217"/>
      <c r="X334" s="217"/>
      <c r="Y334" s="217"/>
      <c r="Z334" s="217"/>
      <c r="AA334" s="217"/>
      <c r="AB334" s="218"/>
      <c r="AC334" s="9"/>
      <c r="AD334" s="55" t="b">
        <v>0</v>
      </c>
      <c r="AE334" s="1"/>
      <c r="AF334" s="1"/>
      <c r="AG334" s="1"/>
      <c r="AH334" s="1"/>
      <c r="AI334" s="1"/>
      <c r="AJ334" s="110"/>
      <c r="AK334" s="241"/>
      <c r="AL334" s="137"/>
    </row>
    <row r="335" spans="1:38" s="56" customFormat="1" ht="15.75" customHeight="1" x14ac:dyDescent="0.2">
      <c r="A335" s="216" t="s">
        <v>67</v>
      </c>
      <c r="B335" s="217"/>
      <c r="C335" s="217"/>
      <c r="D335" s="217"/>
      <c r="E335" s="217"/>
      <c r="F335" s="217"/>
      <c r="G335" s="217"/>
      <c r="H335" s="217"/>
      <c r="I335" s="217"/>
      <c r="J335" s="217"/>
      <c r="K335" s="217"/>
      <c r="L335" s="217"/>
      <c r="M335" s="217"/>
      <c r="N335" s="217"/>
      <c r="O335" s="217"/>
      <c r="P335" s="217"/>
      <c r="Q335" s="217"/>
      <c r="R335" s="217"/>
      <c r="S335" s="217"/>
      <c r="T335" s="217"/>
      <c r="U335" s="217"/>
      <c r="V335" s="217"/>
      <c r="W335" s="217"/>
      <c r="X335" s="217"/>
      <c r="Y335" s="217"/>
      <c r="Z335" s="217"/>
      <c r="AA335" s="217"/>
      <c r="AB335" s="218"/>
      <c r="AC335" s="9"/>
      <c r="AD335" s="55" t="b">
        <v>0</v>
      </c>
      <c r="AE335" s="1"/>
      <c r="AF335" s="1"/>
      <c r="AG335" s="1"/>
      <c r="AH335" s="1"/>
      <c r="AI335" s="1"/>
      <c r="AJ335" s="110"/>
      <c r="AK335" s="241"/>
      <c r="AL335" s="137"/>
    </row>
    <row r="336" spans="1:38" s="56" customFormat="1" ht="15.75" customHeight="1" x14ac:dyDescent="0.2">
      <c r="A336" s="216" t="s">
        <v>68</v>
      </c>
      <c r="B336" s="217"/>
      <c r="C336" s="217"/>
      <c r="D336" s="217"/>
      <c r="E336" s="217"/>
      <c r="F336" s="217"/>
      <c r="G336" s="217"/>
      <c r="H336" s="217"/>
      <c r="I336" s="217"/>
      <c r="J336" s="217"/>
      <c r="K336" s="217"/>
      <c r="L336" s="217"/>
      <c r="M336" s="217"/>
      <c r="N336" s="217"/>
      <c r="O336" s="217"/>
      <c r="P336" s="217"/>
      <c r="Q336" s="217"/>
      <c r="R336" s="217"/>
      <c r="S336" s="217"/>
      <c r="T336" s="217"/>
      <c r="U336" s="217"/>
      <c r="V336" s="217"/>
      <c r="W336" s="217"/>
      <c r="X336" s="217"/>
      <c r="Y336" s="217"/>
      <c r="Z336" s="217"/>
      <c r="AA336" s="217"/>
      <c r="AB336" s="218"/>
      <c r="AC336" s="9"/>
      <c r="AD336" s="55" t="b">
        <v>0</v>
      </c>
      <c r="AE336" s="1"/>
      <c r="AF336" s="1"/>
      <c r="AG336" s="1"/>
      <c r="AH336" s="1"/>
      <c r="AI336" s="1"/>
      <c r="AJ336" s="110"/>
      <c r="AK336" s="138"/>
      <c r="AL336" s="137"/>
    </row>
    <row r="337" spans="1:38" ht="15.75" customHeight="1" x14ac:dyDescent="0.2">
      <c r="A337" s="216" t="s">
        <v>69</v>
      </c>
      <c r="B337" s="217"/>
      <c r="C337" s="217"/>
      <c r="D337" s="217"/>
      <c r="E337" s="217"/>
      <c r="F337" s="217"/>
      <c r="G337" s="217"/>
      <c r="H337" s="217"/>
      <c r="I337" s="217"/>
      <c r="J337" s="217"/>
      <c r="K337" s="217"/>
      <c r="L337" s="217"/>
      <c r="M337" s="217"/>
      <c r="N337" s="217"/>
      <c r="O337" s="217"/>
      <c r="P337" s="217"/>
      <c r="Q337" s="217"/>
      <c r="R337" s="217"/>
      <c r="S337" s="217"/>
      <c r="T337" s="217"/>
      <c r="U337" s="217"/>
      <c r="V337" s="217"/>
      <c r="W337" s="217"/>
      <c r="X337" s="217"/>
      <c r="Y337" s="217"/>
      <c r="Z337" s="217"/>
      <c r="AA337" s="217"/>
      <c r="AB337" s="218"/>
      <c r="AC337" s="9"/>
      <c r="AD337" s="55" t="b">
        <v>0</v>
      </c>
      <c r="AF337" s="1"/>
      <c r="AJ337" s="73"/>
      <c r="AK337" s="11"/>
      <c r="AL337" s="98"/>
    </row>
    <row r="338" spans="1:38" ht="17.100000000000001" customHeight="1" x14ac:dyDescent="0.2">
      <c r="A338" s="187" t="str">
        <f>IF(AE332&gt;1,"Bitte widersprüchliche Eingabe korrigieren","")</f>
        <v/>
      </c>
      <c r="B338" s="188"/>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c r="AA338" s="188"/>
      <c r="AB338" s="188"/>
      <c r="AD338" s="53"/>
      <c r="AF338" s="1"/>
      <c r="AJ338" s="73"/>
      <c r="AK338" s="11"/>
      <c r="AL338" s="98"/>
    </row>
    <row r="339" spans="1:38" ht="15.75" customHeight="1" x14ac:dyDescent="0.25">
      <c r="A339" s="316" t="s">
        <v>71</v>
      </c>
      <c r="B339" s="316"/>
      <c r="C339" s="316"/>
      <c r="D339" s="316"/>
      <c r="E339" s="316"/>
      <c r="F339" s="316"/>
      <c r="G339" s="316"/>
      <c r="H339" s="316"/>
      <c r="I339" s="316"/>
      <c r="J339" s="316"/>
      <c r="K339" s="316"/>
      <c r="L339" s="316"/>
      <c r="M339" s="316"/>
      <c r="N339" s="316"/>
      <c r="O339" s="316"/>
      <c r="P339" s="316"/>
      <c r="Q339" s="316"/>
      <c r="R339" s="316"/>
      <c r="S339" s="316"/>
      <c r="T339" s="316"/>
      <c r="U339" s="316"/>
      <c r="V339" s="316"/>
      <c r="W339" s="316"/>
      <c r="X339" s="316"/>
      <c r="Y339" s="316"/>
      <c r="Z339" s="316"/>
      <c r="AA339" s="316"/>
      <c r="AB339" s="316"/>
      <c r="AC339" s="316"/>
      <c r="AD339" s="53"/>
      <c r="AF339" s="1"/>
      <c r="AJ339" s="73"/>
      <c r="AK339" s="11"/>
      <c r="AL339" s="98"/>
    </row>
    <row r="340" spans="1:38" ht="15.75" customHeight="1" x14ac:dyDescent="0.2">
      <c r="A340" s="216" t="s">
        <v>66</v>
      </c>
      <c r="B340" s="217"/>
      <c r="C340" s="217"/>
      <c r="D340" s="217"/>
      <c r="E340" s="217"/>
      <c r="F340" s="217"/>
      <c r="G340" s="217"/>
      <c r="H340" s="217"/>
      <c r="I340" s="217"/>
      <c r="J340" s="217"/>
      <c r="K340" s="217"/>
      <c r="L340" s="217"/>
      <c r="M340" s="217"/>
      <c r="N340" s="217"/>
      <c r="O340" s="217"/>
      <c r="P340" s="217"/>
      <c r="Q340" s="217"/>
      <c r="R340" s="217"/>
      <c r="S340" s="217"/>
      <c r="T340" s="217"/>
      <c r="U340" s="217"/>
      <c r="V340" s="217"/>
      <c r="W340" s="217"/>
      <c r="X340" s="217"/>
      <c r="Y340" s="217"/>
      <c r="Z340" s="217"/>
      <c r="AA340" s="217"/>
      <c r="AB340" s="218"/>
      <c r="AC340" s="9"/>
      <c r="AD340" s="55" t="b">
        <v>0</v>
      </c>
      <c r="AE340" s="55">
        <f>COUNTIF(AD340:AD342,TRUE)</f>
        <v>0</v>
      </c>
      <c r="AF340" s="1"/>
      <c r="AJ340" s="73"/>
      <c r="AK340" s="11"/>
      <c r="AL340" s="98"/>
    </row>
    <row r="341" spans="1:38" ht="15" customHeight="1" x14ac:dyDescent="0.2">
      <c r="A341" s="216" t="s">
        <v>68</v>
      </c>
      <c r="B341" s="217"/>
      <c r="C341" s="217"/>
      <c r="D341" s="217"/>
      <c r="E341" s="217"/>
      <c r="F341" s="217"/>
      <c r="G341" s="217"/>
      <c r="H341" s="217"/>
      <c r="I341" s="217"/>
      <c r="J341" s="217"/>
      <c r="K341" s="217"/>
      <c r="L341" s="217"/>
      <c r="M341" s="217"/>
      <c r="N341" s="217"/>
      <c r="O341" s="217"/>
      <c r="P341" s="217"/>
      <c r="Q341" s="217"/>
      <c r="R341" s="217"/>
      <c r="S341" s="217"/>
      <c r="T341" s="217"/>
      <c r="U341" s="217"/>
      <c r="V341" s="217"/>
      <c r="W341" s="217"/>
      <c r="X341" s="217"/>
      <c r="Y341" s="217"/>
      <c r="Z341" s="217"/>
      <c r="AA341" s="217"/>
      <c r="AB341" s="218"/>
      <c r="AC341" s="9"/>
      <c r="AD341" s="55" t="b">
        <v>0</v>
      </c>
      <c r="AF341" s="1"/>
      <c r="AJ341" s="73"/>
      <c r="AK341" s="11"/>
      <c r="AL341" s="98"/>
    </row>
    <row r="342" spans="1:38" ht="15.75" customHeight="1" x14ac:dyDescent="0.2">
      <c r="A342" s="216" t="s">
        <v>69</v>
      </c>
      <c r="B342" s="217"/>
      <c r="C342" s="217"/>
      <c r="D342" s="217"/>
      <c r="E342" s="217"/>
      <c r="F342" s="217"/>
      <c r="G342" s="217"/>
      <c r="H342" s="217"/>
      <c r="I342" s="217"/>
      <c r="J342" s="217"/>
      <c r="K342" s="217"/>
      <c r="L342" s="217"/>
      <c r="M342" s="217"/>
      <c r="N342" s="217"/>
      <c r="O342" s="217"/>
      <c r="P342" s="217"/>
      <c r="Q342" s="217"/>
      <c r="R342" s="217"/>
      <c r="S342" s="217"/>
      <c r="T342" s="217"/>
      <c r="U342" s="217"/>
      <c r="V342" s="217"/>
      <c r="W342" s="217"/>
      <c r="X342" s="217"/>
      <c r="Y342" s="217"/>
      <c r="Z342" s="217"/>
      <c r="AA342" s="217"/>
      <c r="AB342" s="218"/>
      <c r="AC342" s="9"/>
      <c r="AD342" s="55" t="b">
        <v>0</v>
      </c>
      <c r="AF342" s="1"/>
      <c r="AJ342" s="73"/>
      <c r="AK342" s="11"/>
      <c r="AL342" s="98"/>
    </row>
    <row r="343" spans="1:38" ht="15.75" customHeight="1" x14ac:dyDescent="0.2">
      <c r="A343" s="187" t="str">
        <f>IF(AE340&gt;1,"Bitte widersprüchliche Eingabe korrigieren","")</f>
        <v/>
      </c>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c r="AA343" s="188"/>
      <c r="AB343" s="188"/>
      <c r="AD343" s="53"/>
      <c r="AF343" s="1"/>
      <c r="AJ343" s="73"/>
      <c r="AK343" s="11"/>
      <c r="AL343" s="98"/>
    </row>
    <row r="344" spans="1:38" ht="15.75" customHeight="1" x14ac:dyDescent="0.2">
      <c r="A344" s="219" t="s">
        <v>129</v>
      </c>
      <c r="B344" s="220"/>
      <c r="C344" s="220"/>
      <c r="D344" s="220"/>
      <c r="E344" s="220"/>
      <c r="F344" s="220"/>
      <c r="G344" s="220"/>
      <c r="H344" s="220"/>
      <c r="I344" s="220"/>
      <c r="J344" s="220"/>
      <c r="K344" s="220"/>
      <c r="L344" s="220"/>
      <c r="M344" s="220"/>
      <c r="N344" s="220"/>
      <c r="O344" s="220"/>
      <c r="P344" s="220"/>
      <c r="Q344" s="220"/>
      <c r="R344" s="220"/>
      <c r="S344" s="220"/>
      <c r="T344" s="220"/>
      <c r="U344" s="220"/>
      <c r="V344" s="220"/>
      <c r="W344" s="220"/>
      <c r="X344" s="220"/>
      <c r="Y344" s="220"/>
      <c r="Z344" s="220"/>
      <c r="AA344" s="220"/>
      <c r="AB344" s="220"/>
      <c r="AC344" s="221"/>
      <c r="AD344" s="53"/>
      <c r="AF344" s="1"/>
      <c r="AJ344" s="73"/>
      <c r="AK344" s="11"/>
      <c r="AL344" s="98"/>
    </row>
    <row r="345" spans="1:38" ht="17.45" customHeight="1" x14ac:dyDescent="0.2">
      <c r="A345" s="184"/>
      <c r="B345" s="185"/>
      <c r="C345" s="185"/>
      <c r="D345" s="185"/>
      <c r="E345" s="185"/>
      <c r="F345" s="185"/>
      <c r="G345" s="185"/>
      <c r="H345" s="185"/>
      <c r="I345" s="185"/>
      <c r="J345" s="185"/>
      <c r="K345" s="185"/>
      <c r="L345" s="185"/>
      <c r="M345" s="185"/>
      <c r="N345" s="185"/>
      <c r="O345" s="185"/>
      <c r="P345" s="185"/>
      <c r="Q345" s="185"/>
      <c r="R345" s="185"/>
      <c r="S345" s="185"/>
      <c r="T345" s="185"/>
      <c r="U345" s="185"/>
      <c r="V345" s="185"/>
      <c r="W345" s="185"/>
      <c r="X345" s="185"/>
      <c r="Y345" s="185"/>
      <c r="Z345" s="185"/>
      <c r="AA345" s="185"/>
      <c r="AB345" s="185"/>
      <c r="AC345" s="186"/>
      <c r="AD345" s="112"/>
      <c r="AF345" s="1"/>
      <c r="AJ345" s="73"/>
      <c r="AK345" s="11"/>
      <c r="AL345" s="98"/>
    </row>
    <row r="346" spans="1:38" ht="15.75" customHeight="1" x14ac:dyDescent="0.2">
      <c r="AD346" s="53"/>
      <c r="AF346" s="1"/>
      <c r="AJ346" s="73"/>
      <c r="AK346" s="11"/>
      <c r="AL346" s="98"/>
    </row>
    <row r="347" spans="1:38" ht="53.45" customHeight="1" x14ac:dyDescent="0.2">
      <c r="A347" s="222" t="s">
        <v>0</v>
      </c>
      <c r="B347" s="223"/>
      <c r="C347" s="223"/>
      <c r="D347" s="224" t="s">
        <v>133</v>
      </c>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5"/>
      <c r="AD347" s="53"/>
      <c r="AF347" s="1"/>
      <c r="AJ347" s="73"/>
      <c r="AK347" s="11"/>
      <c r="AL347" s="98"/>
    </row>
    <row r="348" spans="1:38" ht="33" customHeight="1" x14ac:dyDescent="0.2">
      <c r="AD348" s="53"/>
      <c r="AF348" s="1"/>
      <c r="AJ348" s="73"/>
      <c r="AK348" s="11"/>
      <c r="AL348" s="98"/>
    </row>
    <row r="349" spans="1:38" ht="15.75" customHeight="1" x14ac:dyDescent="0.2">
      <c r="A349" s="205" t="s">
        <v>134</v>
      </c>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c r="Z349" s="205"/>
      <c r="AA349" s="205"/>
      <c r="AB349" s="205"/>
      <c r="AC349" s="205"/>
      <c r="AD349" s="53"/>
      <c r="AF349" s="1"/>
      <c r="AJ349" s="73"/>
      <c r="AK349" s="11"/>
      <c r="AL349" s="98"/>
    </row>
    <row r="350" spans="1:38" ht="18" x14ac:dyDescent="0.2">
      <c r="A350" s="141"/>
      <c r="B350" s="139"/>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c r="AA350" s="139"/>
      <c r="AB350" s="139"/>
      <c r="AC350" s="139"/>
      <c r="AD350" s="53"/>
      <c r="AF350" s="1"/>
      <c r="AJ350" s="73"/>
      <c r="AK350" s="11"/>
      <c r="AL350" s="98"/>
    </row>
    <row r="351" spans="1:38" ht="55.5" customHeight="1" x14ac:dyDescent="0.25">
      <c r="A351" s="201" t="s">
        <v>187</v>
      </c>
      <c r="B351" s="201"/>
      <c r="C351" s="201"/>
      <c r="D351" s="201"/>
      <c r="E351" s="201"/>
      <c r="F351" s="201"/>
      <c r="G351" s="201"/>
      <c r="H351" s="201"/>
      <c r="I351" s="201"/>
      <c r="J351" s="201"/>
      <c r="K351" s="201"/>
      <c r="L351" s="201"/>
      <c r="M351" s="201"/>
      <c r="N351" s="201"/>
      <c r="O351" s="201"/>
      <c r="P351" s="201"/>
      <c r="Q351" s="201"/>
      <c r="R351" s="201"/>
      <c r="S351" s="201"/>
      <c r="T351" s="201"/>
      <c r="U351" s="201"/>
      <c r="V351" s="201"/>
      <c r="W351" s="201"/>
      <c r="X351" s="201"/>
      <c r="Y351" s="201"/>
      <c r="Z351" s="201"/>
      <c r="AA351" s="201"/>
      <c r="AB351" s="201"/>
      <c r="AC351" s="201"/>
      <c r="AD351" s="53"/>
      <c r="AE351" s="27"/>
      <c r="AF351" s="1"/>
      <c r="AJ351" s="73"/>
      <c r="AK351" s="11"/>
      <c r="AL351" s="98"/>
    </row>
    <row r="352" spans="1:38" ht="15.95" customHeight="1" x14ac:dyDescent="0.2">
      <c r="A352" s="195" t="s">
        <v>30</v>
      </c>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c r="AA352" s="197" t="s">
        <v>7</v>
      </c>
      <c r="AB352" s="198"/>
      <c r="AC352" s="144"/>
      <c r="AD352" s="38" t="b">
        <v>0</v>
      </c>
      <c r="AE352" s="73"/>
      <c r="AF352" s="11"/>
      <c r="AG352" s="11"/>
      <c r="AH352" s="11"/>
      <c r="AJ352" s="73"/>
      <c r="AK352" s="11"/>
      <c r="AL352" s="98"/>
    </row>
    <row r="353" spans="1:38" ht="20.100000000000001" customHeight="1" x14ac:dyDescent="0.2">
      <c r="A353" s="174" t="str">
        <f>IF(AND(AD352=TRUE,AD353=TRUE),"Bitte widersprüchliche Eingabe korrigieren","")</f>
        <v/>
      </c>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c r="AA353" s="176" t="s">
        <v>6</v>
      </c>
      <c r="AB353" s="177"/>
      <c r="AC353" s="145"/>
      <c r="AD353" s="38" t="b">
        <v>0</v>
      </c>
      <c r="AE353" s="73"/>
      <c r="AF353" s="11"/>
      <c r="AG353" s="11"/>
      <c r="AH353" s="11"/>
      <c r="AJ353" s="73"/>
      <c r="AK353" s="11"/>
      <c r="AL353" s="98"/>
    </row>
    <row r="354" spans="1:38" ht="36.6" customHeight="1" x14ac:dyDescent="0.2">
      <c r="A354" s="178" t="s">
        <v>196</v>
      </c>
      <c r="B354" s="179"/>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c r="Z354" s="179"/>
      <c r="AA354" s="179"/>
      <c r="AB354" s="179"/>
      <c r="AC354" s="180"/>
      <c r="AD354" s="53"/>
      <c r="AE354" s="73"/>
      <c r="AF354" s="11"/>
      <c r="AG354" s="11"/>
      <c r="AH354" s="11"/>
      <c r="AJ354" s="73"/>
      <c r="AK354" s="11"/>
      <c r="AL354" s="98"/>
    </row>
    <row r="355" spans="1:38" ht="12.95" customHeight="1" x14ac:dyDescent="0.2">
      <c r="A355" s="15" t="s">
        <v>18</v>
      </c>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82"/>
      <c r="AB355" s="182"/>
      <c r="AC355" s="183"/>
      <c r="AD355" s="53"/>
      <c r="AF355" s="11"/>
      <c r="AG355" s="11"/>
      <c r="AH355" s="11"/>
      <c r="AJ355" s="73"/>
      <c r="AK355" s="11"/>
      <c r="AL355" s="98"/>
    </row>
    <row r="356" spans="1:38" x14ac:dyDescent="0.2">
      <c r="A356" s="184"/>
      <c r="B356" s="185"/>
      <c r="C356" s="185"/>
      <c r="D356" s="185"/>
      <c r="E356" s="185"/>
      <c r="F356" s="185"/>
      <c r="G356" s="185"/>
      <c r="H356" s="185"/>
      <c r="I356" s="185"/>
      <c r="J356" s="185"/>
      <c r="K356" s="185"/>
      <c r="L356" s="185"/>
      <c r="M356" s="185"/>
      <c r="N356" s="185"/>
      <c r="O356" s="185"/>
      <c r="P356" s="185"/>
      <c r="Q356" s="185"/>
      <c r="R356" s="185"/>
      <c r="S356" s="185"/>
      <c r="T356" s="185"/>
      <c r="U356" s="185"/>
      <c r="V356" s="185"/>
      <c r="W356" s="185"/>
      <c r="X356" s="185"/>
      <c r="Y356" s="185"/>
      <c r="Z356" s="185"/>
      <c r="AA356" s="185"/>
      <c r="AB356" s="185"/>
      <c r="AC356" s="186"/>
      <c r="AD356" s="53"/>
      <c r="AF356" s="11"/>
      <c r="AG356" s="11"/>
      <c r="AH356" s="57">
        <f>A356</f>
        <v>0</v>
      </c>
      <c r="AJ356" s="73"/>
      <c r="AK356" s="116"/>
      <c r="AL356" s="98"/>
    </row>
    <row r="357" spans="1:38" ht="15.75" customHeight="1" x14ac:dyDescent="0.2">
      <c r="A357" s="147"/>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9"/>
      <c r="AD357" s="53"/>
      <c r="AF357" s="11"/>
      <c r="AG357" s="11"/>
      <c r="AJ357" s="73"/>
      <c r="AK357" s="11"/>
      <c r="AL357" s="98"/>
    </row>
    <row r="358" spans="1:38" ht="45.6" customHeight="1" x14ac:dyDescent="0.2">
      <c r="A358" s="210" t="s">
        <v>0</v>
      </c>
      <c r="B358" s="211"/>
      <c r="C358" s="211"/>
      <c r="D358" s="212" t="s">
        <v>191</v>
      </c>
      <c r="E358" s="212"/>
      <c r="F358" s="212"/>
      <c r="G358" s="212"/>
      <c r="H358" s="212"/>
      <c r="I358" s="212"/>
      <c r="J358" s="212"/>
      <c r="K358" s="212"/>
      <c r="L358" s="212"/>
      <c r="M358" s="212"/>
      <c r="N358" s="212"/>
      <c r="O358" s="212"/>
      <c r="P358" s="212"/>
      <c r="Q358" s="212"/>
      <c r="R358" s="212"/>
      <c r="S358" s="212"/>
      <c r="T358" s="212"/>
      <c r="U358" s="212"/>
      <c r="V358" s="212"/>
      <c r="W358" s="212"/>
      <c r="X358" s="212"/>
      <c r="Y358" s="212"/>
      <c r="Z358" s="212"/>
      <c r="AA358" s="212"/>
      <c r="AB358" s="212"/>
      <c r="AC358" s="213"/>
      <c r="AD358" s="1"/>
      <c r="AF358" s="1"/>
      <c r="AJ358" s="73"/>
      <c r="AK358" s="11"/>
      <c r="AL358" s="98"/>
    </row>
    <row r="359" spans="1:38" ht="30.6" customHeight="1" x14ac:dyDescent="0.2">
      <c r="AD359" s="53"/>
      <c r="AF359" s="1"/>
      <c r="AJ359" s="73"/>
      <c r="AK359" s="11"/>
      <c r="AL359" s="98"/>
    </row>
    <row r="360" spans="1:38" ht="92.1" customHeight="1" x14ac:dyDescent="0.2">
      <c r="A360" s="199" t="s">
        <v>217</v>
      </c>
      <c r="B360" s="200"/>
      <c r="C360" s="200"/>
      <c r="D360" s="200"/>
      <c r="E360" s="200"/>
      <c r="F360" s="200"/>
      <c r="G360" s="200"/>
      <c r="H360" s="200"/>
      <c r="I360" s="200"/>
      <c r="J360" s="200"/>
      <c r="K360" s="200"/>
      <c r="L360" s="200"/>
      <c r="M360" s="200"/>
      <c r="N360" s="200"/>
      <c r="O360" s="200"/>
      <c r="P360" s="200"/>
      <c r="Q360" s="200"/>
      <c r="R360" s="200"/>
      <c r="S360" s="200"/>
      <c r="T360" s="200"/>
      <c r="U360" s="200"/>
      <c r="V360" s="200"/>
      <c r="W360" s="200"/>
      <c r="X360" s="200"/>
      <c r="Y360" s="200"/>
      <c r="Z360" s="200"/>
      <c r="AA360" s="200"/>
      <c r="AB360" s="200"/>
      <c r="AC360" s="200"/>
      <c r="AD360" s="53"/>
      <c r="AF360" s="1"/>
      <c r="AJ360" s="73"/>
      <c r="AK360" s="11"/>
      <c r="AL360" s="98"/>
    </row>
    <row r="361" spans="1:38" ht="50.1" customHeight="1" x14ac:dyDescent="0.2">
      <c r="A361" s="193" t="s">
        <v>208</v>
      </c>
      <c r="B361" s="193"/>
      <c r="C361" s="193"/>
      <c r="D361" s="193"/>
      <c r="E361" s="193"/>
      <c r="F361" s="193"/>
      <c r="G361" s="193"/>
      <c r="H361" s="193"/>
      <c r="I361" s="193"/>
      <c r="J361" s="193"/>
      <c r="K361" s="193"/>
      <c r="L361" s="193"/>
      <c r="M361" s="193"/>
      <c r="N361" s="193"/>
      <c r="O361" s="193"/>
      <c r="P361" s="193"/>
      <c r="Q361" s="193"/>
      <c r="R361" s="193"/>
      <c r="S361" s="193"/>
      <c r="T361" s="193"/>
      <c r="U361" s="193"/>
      <c r="V361" s="193"/>
      <c r="W361" s="193"/>
      <c r="X361" s="193"/>
      <c r="Y361" s="193"/>
      <c r="Z361" s="193"/>
      <c r="AA361" s="193"/>
      <c r="AB361" s="193"/>
      <c r="AC361" s="193"/>
      <c r="AD361" s="1"/>
      <c r="AF361" s="1"/>
      <c r="AH361" s="11"/>
      <c r="AJ361" s="73"/>
      <c r="AK361" s="11"/>
      <c r="AL361" s="98"/>
    </row>
    <row r="362" spans="1:38" ht="15" customHeight="1" x14ac:dyDescent="0.2">
      <c r="A362" s="195" t="s">
        <v>30</v>
      </c>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c r="AA362" s="197" t="s">
        <v>7</v>
      </c>
      <c r="AB362" s="198"/>
      <c r="AC362" s="144"/>
      <c r="AD362" s="38" t="b">
        <v>0</v>
      </c>
      <c r="AE362" s="73"/>
      <c r="AF362" s="11"/>
      <c r="AG362" s="11"/>
      <c r="AH362" s="11"/>
      <c r="AJ362" s="73"/>
      <c r="AK362" s="215"/>
      <c r="AL362" s="98"/>
    </row>
    <row r="363" spans="1:38" ht="15" customHeight="1" x14ac:dyDescent="0.2">
      <c r="A363" s="174" t="str">
        <f>IF(AND(AD362=TRUE,AD363=TRUE),"Bitte widersprüchliche Eingabe korrigieren","")</f>
        <v/>
      </c>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c r="AA363" s="176" t="s">
        <v>6</v>
      </c>
      <c r="AB363" s="177"/>
      <c r="AC363" s="145"/>
      <c r="AD363" s="38" t="b">
        <v>0</v>
      </c>
      <c r="AE363" s="73"/>
      <c r="AF363" s="11"/>
      <c r="AG363" s="11"/>
      <c r="AH363" s="11"/>
      <c r="AJ363" s="73"/>
      <c r="AK363" s="215"/>
      <c r="AL363" s="98"/>
    </row>
    <row r="364" spans="1:38" ht="33.950000000000003" customHeight="1" x14ac:dyDescent="0.2">
      <c r="A364" s="178" t="s">
        <v>196</v>
      </c>
      <c r="B364" s="179"/>
      <c r="C364" s="179"/>
      <c r="D364" s="179"/>
      <c r="E364" s="179"/>
      <c r="F364" s="179"/>
      <c r="G364" s="179"/>
      <c r="H364" s="179"/>
      <c r="I364" s="179"/>
      <c r="J364" s="179"/>
      <c r="K364" s="179"/>
      <c r="L364" s="179"/>
      <c r="M364" s="179"/>
      <c r="N364" s="179"/>
      <c r="O364" s="179"/>
      <c r="P364" s="179"/>
      <c r="Q364" s="179"/>
      <c r="R364" s="179"/>
      <c r="S364" s="179"/>
      <c r="T364" s="179"/>
      <c r="U364" s="179"/>
      <c r="V364" s="179"/>
      <c r="W364" s="179"/>
      <c r="X364" s="179"/>
      <c r="Y364" s="179"/>
      <c r="Z364" s="179"/>
      <c r="AA364" s="179"/>
      <c r="AB364" s="179"/>
      <c r="AC364" s="180"/>
      <c r="AD364" s="53"/>
      <c r="AE364" s="73"/>
      <c r="AF364" s="11"/>
      <c r="AG364" s="11"/>
      <c r="AH364" s="11"/>
      <c r="AJ364" s="73"/>
      <c r="AK364" s="215"/>
      <c r="AL364" s="98"/>
    </row>
    <row r="365" spans="1:38" ht="15.75" customHeight="1" x14ac:dyDescent="0.2">
      <c r="A365" s="15" t="s">
        <v>18</v>
      </c>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82"/>
      <c r="AB365" s="182"/>
      <c r="AC365" s="183"/>
      <c r="AD365" s="53"/>
      <c r="AF365" s="11"/>
      <c r="AG365" s="11"/>
      <c r="AH365" s="11"/>
      <c r="AJ365" s="73"/>
      <c r="AK365" s="215"/>
      <c r="AL365" s="98"/>
    </row>
    <row r="366" spans="1:38" ht="15.75" customHeight="1" x14ac:dyDescent="0.2">
      <c r="A366" s="184"/>
      <c r="B366" s="185"/>
      <c r="C366" s="185"/>
      <c r="D366" s="185"/>
      <c r="E366" s="185"/>
      <c r="F366" s="185"/>
      <c r="G366" s="185"/>
      <c r="H366" s="185"/>
      <c r="I366" s="185"/>
      <c r="J366" s="185"/>
      <c r="K366" s="185"/>
      <c r="L366" s="185"/>
      <c r="M366" s="185"/>
      <c r="N366" s="185"/>
      <c r="O366" s="185"/>
      <c r="P366" s="185"/>
      <c r="Q366" s="185"/>
      <c r="R366" s="185"/>
      <c r="S366" s="185"/>
      <c r="T366" s="185"/>
      <c r="U366" s="185"/>
      <c r="V366" s="185"/>
      <c r="W366" s="185"/>
      <c r="X366" s="185"/>
      <c r="Y366" s="185"/>
      <c r="Z366" s="185"/>
      <c r="AA366" s="185"/>
      <c r="AB366" s="185"/>
      <c r="AC366" s="186"/>
      <c r="AD366" s="53"/>
      <c r="AF366" s="11"/>
      <c r="AG366" s="11"/>
      <c r="AH366" s="57">
        <f>A366</f>
        <v>0</v>
      </c>
      <c r="AJ366" s="73"/>
      <c r="AK366" s="215"/>
      <c r="AL366" s="98"/>
    </row>
    <row r="367" spans="1:38" ht="15.75" customHeight="1" x14ac:dyDescent="0.2">
      <c r="AD367" s="1"/>
      <c r="AF367" s="1"/>
      <c r="AJ367" s="73"/>
      <c r="AK367" s="215"/>
      <c r="AL367" s="98"/>
    </row>
    <row r="368" spans="1:38" ht="15.75" customHeight="1" x14ac:dyDescent="0.2">
      <c r="A368" s="204" t="s">
        <v>209</v>
      </c>
      <c r="B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04"/>
      <c r="Z368" s="204"/>
      <c r="AA368" s="204"/>
      <c r="AB368" s="204"/>
      <c r="AC368" s="204"/>
      <c r="AD368" s="1"/>
      <c r="AF368" s="1"/>
      <c r="AH368" s="11"/>
      <c r="AJ368" s="73"/>
      <c r="AK368" s="11"/>
      <c r="AL368" s="98"/>
    </row>
    <row r="369" spans="1:38" ht="15.6" customHeight="1" x14ac:dyDescent="0.2">
      <c r="A369" s="195" t="s">
        <v>30</v>
      </c>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c r="AA369" s="197" t="s">
        <v>7</v>
      </c>
      <c r="AB369" s="198"/>
      <c r="AC369" s="144"/>
      <c r="AD369" s="38" t="b">
        <v>0</v>
      </c>
      <c r="AE369" s="73"/>
      <c r="AF369" s="11"/>
      <c r="AG369" s="11"/>
      <c r="AH369" s="11"/>
      <c r="AJ369" s="73"/>
      <c r="AK369" s="11"/>
      <c r="AL369" s="98"/>
    </row>
    <row r="370" spans="1:38" ht="15.75" customHeight="1" x14ac:dyDescent="0.2">
      <c r="A370" s="174" t="str">
        <f>IF(AND(AD369=TRUE,AD370=TRUE),"Bitte widersprüchliche Eingabe korrigieren","")</f>
        <v/>
      </c>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c r="AA370" s="176" t="s">
        <v>6</v>
      </c>
      <c r="AB370" s="177"/>
      <c r="AC370" s="145"/>
      <c r="AD370" s="38" t="b">
        <v>0</v>
      </c>
      <c r="AE370" s="73"/>
      <c r="AF370" s="11"/>
      <c r="AG370" s="11"/>
      <c r="AH370" s="11"/>
      <c r="AJ370" s="73"/>
      <c r="AK370" s="441"/>
      <c r="AL370" s="98"/>
    </row>
    <row r="371" spans="1:38" ht="28.5" customHeight="1" x14ac:dyDescent="0.2">
      <c r="A371" s="178" t="s">
        <v>196</v>
      </c>
      <c r="B371" s="179"/>
      <c r="C371" s="179"/>
      <c r="D371" s="179"/>
      <c r="E371" s="179"/>
      <c r="F371" s="179"/>
      <c r="G371" s="179"/>
      <c r="H371" s="179"/>
      <c r="I371" s="179"/>
      <c r="J371" s="179"/>
      <c r="K371" s="179"/>
      <c r="L371" s="179"/>
      <c r="M371" s="179"/>
      <c r="N371" s="179"/>
      <c r="O371" s="179"/>
      <c r="P371" s="179"/>
      <c r="Q371" s="179"/>
      <c r="R371" s="179"/>
      <c r="S371" s="179"/>
      <c r="T371" s="179"/>
      <c r="U371" s="179"/>
      <c r="V371" s="179"/>
      <c r="W371" s="179"/>
      <c r="X371" s="179"/>
      <c r="Y371" s="179"/>
      <c r="Z371" s="179"/>
      <c r="AA371" s="179"/>
      <c r="AB371" s="179"/>
      <c r="AC371" s="180"/>
      <c r="AD371" s="53"/>
      <c r="AE371" s="73"/>
      <c r="AF371" s="11"/>
      <c r="AG371" s="11"/>
      <c r="AH371" s="11"/>
      <c r="AJ371" s="73"/>
      <c r="AK371" s="441"/>
      <c r="AL371" s="98"/>
    </row>
    <row r="372" spans="1:38" x14ac:dyDescent="0.2">
      <c r="A372" s="15" t="s">
        <v>18</v>
      </c>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82"/>
      <c r="AB372" s="182"/>
      <c r="AC372" s="183"/>
      <c r="AD372" s="53"/>
      <c r="AF372" s="11"/>
      <c r="AG372" s="11"/>
      <c r="AH372" s="11"/>
      <c r="AJ372" s="73"/>
      <c r="AK372" s="441"/>
      <c r="AL372" s="98"/>
    </row>
    <row r="373" spans="1:38" ht="15.75" customHeight="1" x14ac:dyDescent="0.2">
      <c r="A373" s="184"/>
      <c r="B373" s="185"/>
      <c r="C373" s="185"/>
      <c r="D373" s="185"/>
      <c r="E373" s="185"/>
      <c r="F373" s="185"/>
      <c r="G373" s="185"/>
      <c r="H373" s="185"/>
      <c r="I373" s="185"/>
      <c r="J373" s="185"/>
      <c r="K373" s="185"/>
      <c r="L373" s="185"/>
      <c r="M373" s="185"/>
      <c r="N373" s="185"/>
      <c r="O373" s="185"/>
      <c r="P373" s="185"/>
      <c r="Q373" s="185"/>
      <c r="R373" s="185"/>
      <c r="S373" s="185"/>
      <c r="T373" s="185"/>
      <c r="U373" s="185"/>
      <c r="V373" s="185"/>
      <c r="W373" s="185"/>
      <c r="X373" s="185"/>
      <c r="Y373" s="185"/>
      <c r="Z373" s="185"/>
      <c r="AA373" s="185"/>
      <c r="AB373" s="185"/>
      <c r="AC373" s="186"/>
      <c r="AD373" s="53"/>
      <c r="AF373" s="11"/>
      <c r="AG373" s="11"/>
      <c r="AH373" s="57">
        <f>A373</f>
        <v>0</v>
      </c>
      <c r="AJ373" s="73"/>
      <c r="AK373" s="441"/>
      <c r="AL373" s="98"/>
    </row>
    <row r="374" spans="1:38" ht="25.5" customHeight="1" x14ac:dyDescent="0.2">
      <c r="A374" s="150"/>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c r="AA374" s="151"/>
      <c r="AB374" s="151"/>
      <c r="AC374" s="151"/>
      <c r="AD374" s="152"/>
      <c r="AF374" s="11"/>
      <c r="AG374" s="11"/>
      <c r="AH374" s="11"/>
      <c r="AJ374" s="73"/>
      <c r="AK374" s="441"/>
      <c r="AL374" s="98"/>
    </row>
    <row r="375" spans="1:38" ht="15.75" customHeight="1" x14ac:dyDescent="0.2">
      <c r="A375" s="204" t="s">
        <v>210</v>
      </c>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c r="AA375" s="204"/>
      <c r="AB375" s="204"/>
      <c r="AC375" s="204"/>
      <c r="AD375" s="1"/>
      <c r="AF375" s="1"/>
      <c r="AH375" s="11"/>
      <c r="AJ375" s="73"/>
      <c r="AK375" s="11"/>
      <c r="AL375" s="98"/>
    </row>
    <row r="376" spans="1:38" ht="16.5" customHeight="1" x14ac:dyDescent="0.2">
      <c r="A376" s="189" t="s">
        <v>30</v>
      </c>
      <c r="B376" s="190"/>
      <c r="C376" s="190"/>
      <c r="D376" s="190"/>
      <c r="E376" s="190"/>
      <c r="F376" s="190"/>
      <c r="G376" s="190"/>
      <c r="H376" s="190"/>
      <c r="I376" s="190"/>
      <c r="J376" s="190"/>
      <c r="K376" s="190"/>
      <c r="L376" s="190"/>
      <c r="M376" s="190"/>
      <c r="N376" s="190"/>
      <c r="O376" s="190"/>
      <c r="P376" s="190"/>
      <c r="Q376" s="190"/>
      <c r="R376" s="190"/>
      <c r="S376" s="190"/>
      <c r="T376" s="190"/>
      <c r="U376" s="190"/>
      <c r="V376" s="190"/>
      <c r="W376" s="190"/>
      <c r="X376" s="190"/>
      <c r="Y376" s="190"/>
      <c r="Z376" s="190"/>
      <c r="AA376" s="191" t="s">
        <v>7</v>
      </c>
      <c r="AB376" s="192"/>
      <c r="AC376" s="146"/>
      <c r="AD376" s="38" t="b">
        <v>0</v>
      </c>
      <c r="AE376" s="73"/>
      <c r="AF376" s="11"/>
      <c r="AG376" s="11"/>
      <c r="AH376" s="11"/>
      <c r="AJ376" s="73"/>
      <c r="AK376" s="11"/>
      <c r="AL376" s="98"/>
    </row>
    <row r="377" spans="1:38" ht="15.75" customHeight="1" x14ac:dyDescent="0.2">
      <c r="A377" s="174" t="str">
        <f>IF(AND(AD376=TRUE,AD377=TRUE),"Bitte widersprüchliche Eingabe korrigieren","")</f>
        <v/>
      </c>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c r="AA377" s="176" t="s">
        <v>6</v>
      </c>
      <c r="AB377" s="177"/>
      <c r="AC377" s="145"/>
      <c r="AD377" s="38" t="b">
        <v>0</v>
      </c>
      <c r="AE377" s="73"/>
      <c r="AF377" s="11"/>
      <c r="AG377" s="11"/>
      <c r="AH377" s="11"/>
      <c r="AJ377" s="73"/>
      <c r="AK377" s="11"/>
      <c r="AL377" s="98"/>
    </row>
    <row r="378" spans="1:38" ht="32.1" customHeight="1" x14ac:dyDescent="0.2">
      <c r="A378" s="178" t="s">
        <v>196</v>
      </c>
      <c r="B378" s="179"/>
      <c r="C378" s="179"/>
      <c r="D378" s="179"/>
      <c r="E378" s="179"/>
      <c r="F378" s="179"/>
      <c r="G378" s="179"/>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80"/>
      <c r="AD378" s="53"/>
      <c r="AE378" s="73"/>
      <c r="AF378" s="11"/>
      <c r="AG378" s="11"/>
      <c r="AH378" s="11"/>
      <c r="AJ378" s="73"/>
      <c r="AK378" s="11"/>
      <c r="AL378" s="98"/>
    </row>
    <row r="379" spans="1:38" ht="14.1" customHeight="1" x14ac:dyDescent="0.2">
      <c r="A379" s="15" t="s">
        <v>18</v>
      </c>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82"/>
      <c r="AB379" s="182"/>
      <c r="AC379" s="183"/>
      <c r="AD379" s="53"/>
      <c r="AF379" s="11"/>
      <c r="AG379" s="11"/>
      <c r="AH379" s="11"/>
      <c r="AJ379" s="73"/>
      <c r="AK379" s="11"/>
      <c r="AL379" s="98"/>
    </row>
    <row r="380" spans="1:38" ht="15.75" customHeight="1" x14ac:dyDescent="0.2">
      <c r="A380" s="184"/>
      <c r="B380" s="185"/>
      <c r="C380" s="185"/>
      <c r="D380" s="185"/>
      <c r="E380" s="185"/>
      <c r="F380" s="185"/>
      <c r="G380" s="185"/>
      <c r="H380" s="185"/>
      <c r="I380" s="185"/>
      <c r="J380" s="185"/>
      <c r="K380" s="185"/>
      <c r="L380" s="185"/>
      <c r="M380" s="185"/>
      <c r="N380" s="185"/>
      <c r="O380" s="185"/>
      <c r="P380" s="185"/>
      <c r="Q380" s="185"/>
      <c r="R380" s="185"/>
      <c r="S380" s="185"/>
      <c r="T380" s="185"/>
      <c r="U380" s="185"/>
      <c r="V380" s="185"/>
      <c r="W380" s="185"/>
      <c r="X380" s="185"/>
      <c r="Y380" s="185"/>
      <c r="Z380" s="185"/>
      <c r="AA380" s="185"/>
      <c r="AB380" s="185"/>
      <c r="AC380" s="186"/>
      <c r="AD380" s="53"/>
      <c r="AF380" s="11"/>
      <c r="AG380" s="11"/>
      <c r="AH380" s="57">
        <f>A380</f>
        <v>0</v>
      </c>
      <c r="AJ380" s="73"/>
      <c r="AK380" s="11"/>
      <c r="AL380" s="98"/>
    </row>
    <row r="381" spans="1:38" ht="15.75" customHeight="1" x14ac:dyDescent="0.2">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c r="AA381" s="203"/>
      <c r="AB381" s="203"/>
      <c r="AC381" s="203"/>
      <c r="AD381" s="1"/>
      <c r="AF381" s="1"/>
      <c r="AH381" s="11"/>
      <c r="AJ381" s="73"/>
      <c r="AK381" s="11"/>
      <c r="AL381" s="98"/>
    </row>
    <row r="382" spans="1:38" ht="24.95" customHeight="1" x14ac:dyDescent="0.2">
      <c r="A382" s="317" t="s">
        <v>135</v>
      </c>
      <c r="B382" s="318"/>
      <c r="C382" s="318"/>
      <c r="D382" s="319" t="s">
        <v>188</v>
      </c>
      <c r="E382" s="320"/>
      <c r="F382" s="320"/>
      <c r="G382" s="320"/>
      <c r="H382" s="320"/>
      <c r="I382" s="320"/>
      <c r="J382" s="320"/>
      <c r="K382" s="320"/>
      <c r="L382" s="320"/>
      <c r="M382" s="320"/>
      <c r="N382" s="320"/>
      <c r="O382" s="320"/>
      <c r="P382" s="320"/>
      <c r="Q382" s="320"/>
      <c r="R382" s="320"/>
      <c r="S382" s="320"/>
      <c r="T382" s="320"/>
      <c r="U382" s="320"/>
      <c r="V382" s="320"/>
      <c r="W382" s="320"/>
      <c r="X382" s="320"/>
      <c r="Y382" s="320"/>
      <c r="Z382" s="320"/>
      <c r="AA382" s="320"/>
      <c r="AB382" s="320"/>
      <c r="AC382" s="321"/>
      <c r="AD382" s="1"/>
      <c r="AF382" s="1"/>
      <c r="AH382" s="11"/>
      <c r="AJ382" s="73"/>
      <c r="AK382" s="11"/>
      <c r="AL382" s="98"/>
    </row>
    <row r="383" spans="1:38" ht="15.75" customHeight="1" x14ac:dyDescent="0.2">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
      <c r="AF383" s="1"/>
      <c r="AH383" s="11"/>
      <c r="AJ383" s="73"/>
      <c r="AK383" s="11"/>
      <c r="AL383" s="98"/>
    </row>
    <row r="384" spans="1:38" ht="15.75" customHeight="1" x14ac:dyDescent="0.2">
      <c r="A384" s="202" t="s">
        <v>211</v>
      </c>
      <c r="B384" s="202"/>
      <c r="C384" s="202"/>
      <c r="D384" s="202"/>
      <c r="E384" s="202"/>
      <c r="F384" s="202"/>
      <c r="G384" s="202"/>
      <c r="H384" s="202"/>
      <c r="I384" s="202"/>
      <c r="J384" s="202"/>
      <c r="K384" s="202"/>
      <c r="L384" s="202"/>
      <c r="M384" s="202"/>
      <c r="N384" s="202"/>
      <c r="O384" s="202"/>
      <c r="P384" s="202"/>
      <c r="Q384" s="202"/>
      <c r="R384" s="202"/>
      <c r="S384" s="202"/>
      <c r="T384" s="202"/>
      <c r="U384" s="202"/>
      <c r="V384" s="202"/>
      <c r="W384" s="202"/>
      <c r="X384" s="202"/>
      <c r="Y384" s="202"/>
      <c r="Z384" s="202"/>
      <c r="AA384" s="202"/>
      <c r="AB384" s="202"/>
      <c r="AC384" s="202"/>
      <c r="AD384" s="1"/>
      <c r="AF384" s="1"/>
      <c r="AH384" s="11"/>
      <c r="AJ384" s="73"/>
      <c r="AK384" s="11"/>
      <c r="AL384" s="98"/>
    </row>
    <row r="385" spans="1:38" ht="15.95" customHeight="1" x14ac:dyDescent="0.2">
      <c r="A385" s="189" t="s">
        <v>30</v>
      </c>
      <c r="B385" s="190"/>
      <c r="C385" s="190"/>
      <c r="D385" s="190"/>
      <c r="E385" s="190"/>
      <c r="F385" s="190"/>
      <c r="G385" s="190"/>
      <c r="H385" s="190"/>
      <c r="I385" s="190"/>
      <c r="J385" s="190"/>
      <c r="K385" s="190"/>
      <c r="L385" s="190"/>
      <c r="M385" s="190"/>
      <c r="N385" s="190"/>
      <c r="O385" s="190"/>
      <c r="P385" s="190"/>
      <c r="Q385" s="190"/>
      <c r="R385" s="190"/>
      <c r="S385" s="190"/>
      <c r="T385" s="190"/>
      <c r="U385" s="190"/>
      <c r="V385" s="190"/>
      <c r="W385" s="190"/>
      <c r="X385" s="190"/>
      <c r="Y385" s="190"/>
      <c r="Z385" s="190"/>
      <c r="AA385" s="191" t="s">
        <v>7</v>
      </c>
      <c r="AB385" s="192"/>
      <c r="AC385" s="146"/>
      <c r="AD385" s="38" t="b">
        <v>0</v>
      </c>
      <c r="AE385" s="73"/>
      <c r="AF385" s="11"/>
      <c r="AG385" s="11"/>
      <c r="AH385" s="11"/>
      <c r="AJ385" s="73"/>
      <c r="AK385" s="11"/>
      <c r="AL385" s="98"/>
    </row>
    <row r="386" spans="1:38" ht="15.95" customHeight="1" x14ac:dyDescent="0.2">
      <c r="A386" s="174" t="str">
        <f>IF(AND(AD385=TRUE,AD386=TRUE),"Bitte widersprüchliche Eingabe korrigieren","")</f>
        <v/>
      </c>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c r="AA386" s="176" t="s">
        <v>6</v>
      </c>
      <c r="AB386" s="177"/>
      <c r="AC386" s="145"/>
      <c r="AD386" s="38" t="b">
        <v>0</v>
      </c>
      <c r="AE386" s="73"/>
      <c r="AF386" s="11"/>
      <c r="AG386" s="11"/>
      <c r="AH386" s="11"/>
      <c r="AJ386" s="73"/>
      <c r="AK386" s="11"/>
      <c r="AL386" s="98"/>
    </row>
    <row r="387" spans="1:38" ht="27.6" customHeight="1" x14ac:dyDescent="0.2">
      <c r="A387" s="178" t="s">
        <v>196</v>
      </c>
      <c r="B387" s="179"/>
      <c r="C387" s="179"/>
      <c r="D387" s="179"/>
      <c r="E387" s="179"/>
      <c r="F387" s="179"/>
      <c r="G387" s="179"/>
      <c r="H387" s="179"/>
      <c r="I387" s="179"/>
      <c r="J387" s="179"/>
      <c r="K387" s="179"/>
      <c r="L387" s="179"/>
      <c r="M387" s="179"/>
      <c r="N387" s="179"/>
      <c r="O387" s="179"/>
      <c r="P387" s="179"/>
      <c r="Q387" s="179"/>
      <c r="R387" s="179"/>
      <c r="S387" s="179"/>
      <c r="T387" s="179"/>
      <c r="U387" s="179"/>
      <c r="V387" s="179"/>
      <c r="W387" s="179"/>
      <c r="X387" s="179"/>
      <c r="Y387" s="179"/>
      <c r="Z387" s="179"/>
      <c r="AA387" s="179"/>
      <c r="AB387" s="179"/>
      <c r="AC387" s="180"/>
      <c r="AD387" s="53"/>
      <c r="AE387" s="73"/>
      <c r="AF387" s="11"/>
      <c r="AG387" s="11"/>
      <c r="AH387" s="11"/>
      <c r="AJ387" s="73"/>
      <c r="AK387" s="11"/>
      <c r="AL387" s="98"/>
    </row>
    <row r="388" spans="1:38" ht="15.75" customHeight="1" x14ac:dyDescent="0.2">
      <c r="A388" s="15" t="s">
        <v>18</v>
      </c>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82"/>
      <c r="AB388" s="182"/>
      <c r="AC388" s="183"/>
      <c r="AD388" s="53"/>
      <c r="AF388" s="11"/>
      <c r="AG388" s="11"/>
      <c r="AH388" s="11"/>
      <c r="AJ388" s="73"/>
      <c r="AK388" s="11"/>
      <c r="AL388" s="98"/>
    </row>
    <row r="389" spans="1:38" ht="15.75" customHeight="1" x14ac:dyDescent="0.2">
      <c r="A389" s="184"/>
      <c r="B389" s="185"/>
      <c r="C389" s="185"/>
      <c r="D389" s="185"/>
      <c r="E389" s="185"/>
      <c r="F389" s="185"/>
      <c r="G389" s="185"/>
      <c r="H389" s="185"/>
      <c r="I389" s="185"/>
      <c r="J389" s="185"/>
      <c r="K389" s="185"/>
      <c r="L389" s="185"/>
      <c r="M389" s="185"/>
      <c r="N389" s="185"/>
      <c r="O389" s="185"/>
      <c r="P389" s="185"/>
      <c r="Q389" s="185"/>
      <c r="R389" s="185"/>
      <c r="S389" s="185"/>
      <c r="T389" s="185"/>
      <c r="U389" s="185"/>
      <c r="V389" s="185"/>
      <c r="W389" s="185"/>
      <c r="X389" s="185"/>
      <c r="Y389" s="185"/>
      <c r="Z389" s="185"/>
      <c r="AA389" s="185"/>
      <c r="AB389" s="185"/>
      <c r="AC389" s="186"/>
      <c r="AD389" s="53"/>
      <c r="AF389" s="11"/>
      <c r="AG389" s="11"/>
      <c r="AH389" s="57">
        <f>A389</f>
        <v>0</v>
      </c>
      <c r="AJ389" s="73"/>
      <c r="AK389" s="11"/>
      <c r="AL389" s="98"/>
    </row>
    <row r="390" spans="1:38" ht="15.75" customHeight="1" x14ac:dyDescent="0.2">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
      <c r="AF390" s="1"/>
      <c r="AH390" s="11"/>
      <c r="AJ390" s="73"/>
      <c r="AK390" s="11"/>
      <c r="AL390" s="98"/>
    </row>
    <row r="391" spans="1:38" ht="15.75" customHeight="1" x14ac:dyDescent="0.2">
      <c r="A391" s="194" t="s">
        <v>212</v>
      </c>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c r="AA391" s="194"/>
      <c r="AB391" s="194"/>
      <c r="AC391" s="194"/>
      <c r="AD391" s="1"/>
      <c r="AF391" s="1"/>
      <c r="AH391" s="11"/>
      <c r="AJ391" s="73"/>
      <c r="AK391" s="11"/>
      <c r="AL391" s="98"/>
    </row>
    <row r="392" spans="1:38" ht="15.75" customHeight="1" x14ac:dyDescent="0.2">
      <c r="A392" s="189" t="s">
        <v>30</v>
      </c>
      <c r="B392" s="190"/>
      <c r="C392" s="190"/>
      <c r="D392" s="190"/>
      <c r="E392" s="190"/>
      <c r="F392" s="190"/>
      <c r="G392" s="190"/>
      <c r="H392" s="190"/>
      <c r="I392" s="190"/>
      <c r="J392" s="190"/>
      <c r="K392" s="190"/>
      <c r="L392" s="190"/>
      <c r="M392" s="190"/>
      <c r="N392" s="190"/>
      <c r="O392" s="190"/>
      <c r="P392" s="190"/>
      <c r="Q392" s="190"/>
      <c r="R392" s="190"/>
      <c r="S392" s="190"/>
      <c r="T392" s="190"/>
      <c r="U392" s="190"/>
      <c r="V392" s="190"/>
      <c r="W392" s="190"/>
      <c r="X392" s="190"/>
      <c r="Y392" s="190"/>
      <c r="Z392" s="190"/>
      <c r="AA392" s="191" t="s">
        <v>7</v>
      </c>
      <c r="AB392" s="192"/>
      <c r="AC392" s="146"/>
      <c r="AD392" s="38" t="b">
        <v>0</v>
      </c>
      <c r="AE392" s="73"/>
      <c r="AF392" s="11"/>
      <c r="AG392" s="11"/>
      <c r="AH392" s="11"/>
      <c r="AJ392" s="73"/>
      <c r="AK392" s="11"/>
      <c r="AL392" s="98"/>
    </row>
    <row r="393" spans="1:38" ht="15.75" customHeight="1" x14ac:dyDescent="0.2">
      <c r="A393" s="174" t="str">
        <f>IF(AND(AD392=TRUE,AD393=TRUE),"Bitte widersprüchliche Eingabe korrigieren","")</f>
        <v/>
      </c>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6" t="s">
        <v>6</v>
      </c>
      <c r="AB393" s="177"/>
      <c r="AC393" s="145"/>
      <c r="AD393" s="38" t="b">
        <v>0</v>
      </c>
      <c r="AE393" s="73"/>
      <c r="AF393" s="11"/>
      <c r="AG393" s="11"/>
      <c r="AH393" s="11"/>
      <c r="AJ393" s="73"/>
      <c r="AK393" s="11"/>
      <c r="AL393" s="98"/>
    </row>
    <row r="394" spans="1:38" ht="30.6" customHeight="1" x14ac:dyDescent="0.2">
      <c r="A394" s="178" t="s">
        <v>196</v>
      </c>
      <c r="B394" s="179"/>
      <c r="C394" s="179"/>
      <c r="D394" s="179"/>
      <c r="E394" s="179"/>
      <c r="F394" s="179"/>
      <c r="G394" s="179"/>
      <c r="H394" s="179"/>
      <c r="I394" s="179"/>
      <c r="J394" s="179"/>
      <c r="K394" s="179"/>
      <c r="L394" s="179"/>
      <c r="M394" s="179"/>
      <c r="N394" s="179"/>
      <c r="O394" s="179"/>
      <c r="P394" s="179"/>
      <c r="Q394" s="179"/>
      <c r="R394" s="179"/>
      <c r="S394" s="179"/>
      <c r="T394" s="179"/>
      <c r="U394" s="179"/>
      <c r="V394" s="179"/>
      <c r="W394" s="179"/>
      <c r="X394" s="179"/>
      <c r="Y394" s="179"/>
      <c r="Z394" s="179"/>
      <c r="AA394" s="179"/>
      <c r="AB394" s="179"/>
      <c r="AC394" s="180"/>
      <c r="AD394" s="53"/>
      <c r="AE394" s="73"/>
      <c r="AF394" s="11"/>
      <c r="AG394" s="11"/>
      <c r="AH394" s="11"/>
      <c r="AJ394" s="73"/>
      <c r="AK394" s="11"/>
      <c r="AL394" s="98"/>
    </row>
    <row r="395" spans="1:38" ht="15.75" customHeight="1" x14ac:dyDescent="0.2">
      <c r="A395" s="15" t="s">
        <v>18</v>
      </c>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82"/>
      <c r="AB395" s="182"/>
      <c r="AC395" s="183"/>
      <c r="AD395" s="53"/>
      <c r="AF395" s="11"/>
      <c r="AG395" s="11"/>
      <c r="AH395" s="11"/>
      <c r="AJ395" s="73"/>
      <c r="AK395" s="11"/>
      <c r="AL395" s="98"/>
    </row>
    <row r="396" spans="1:38" ht="15.75" customHeight="1" x14ac:dyDescent="0.2">
      <c r="A396" s="184"/>
      <c r="B396" s="185"/>
      <c r="C396" s="185"/>
      <c r="D396" s="185"/>
      <c r="E396" s="185"/>
      <c r="F396" s="185"/>
      <c r="G396" s="185"/>
      <c r="H396" s="185"/>
      <c r="I396" s="185"/>
      <c r="J396" s="185"/>
      <c r="K396" s="185"/>
      <c r="L396" s="185"/>
      <c r="M396" s="185"/>
      <c r="N396" s="185"/>
      <c r="O396" s="185"/>
      <c r="P396" s="185"/>
      <c r="Q396" s="185"/>
      <c r="R396" s="185"/>
      <c r="S396" s="185"/>
      <c r="T396" s="185"/>
      <c r="U396" s="185"/>
      <c r="V396" s="185"/>
      <c r="W396" s="185"/>
      <c r="X396" s="185"/>
      <c r="Y396" s="185"/>
      <c r="Z396" s="185"/>
      <c r="AA396" s="185"/>
      <c r="AB396" s="185"/>
      <c r="AC396" s="186"/>
      <c r="AD396" s="53"/>
      <c r="AF396" s="11"/>
      <c r="AG396" s="11"/>
      <c r="AH396" s="57">
        <f>A396</f>
        <v>0</v>
      </c>
      <c r="AJ396" s="73"/>
      <c r="AK396" s="11"/>
      <c r="AL396" s="98"/>
    </row>
    <row r="397" spans="1:38" ht="15.75" customHeight="1" x14ac:dyDescent="0.2">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
      <c r="AF397" s="1"/>
      <c r="AH397" s="11"/>
      <c r="AJ397" s="73"/>
      <c r="AK397" s="11"/>
      <c r="AL397" s="98"/>
    </row>
    <row r="398" spans="1:38" ht="15.75" customHeight="1" x14ac:dyDescent="0.2">
      <c r="A398" s="219" t="s">
        <v>213</v>
      </c>
      <c r="B398" s="220"/>
      <c r="C398" s="220"/>
      <c r="D398" s="220"/>
      <c r="E398" s="220"/>
      <c r="F398" s="220"/>
      <c r="G398" s="220"/>
      <c r="H398" s="220"/>
      <c r="I398" s="220"/>
      <c r="J398" s="220"/>
      <c r="K398" s="220"/>
      <c r="L398" s="220"/>
      <c r="M398" s="220"/>
      <c r="N398" s="220"/>
      <c r="O398" s="220"/>
      <c r="P398" s="220"/>
      <c r="Q398" s="220"/>
      <c r="R398" s="220"/>
      <c r="S398" s="220"/>
      <c r="T398" s="220"/>
      <c r="U398" s="220"/>
      <c r="V398" s="220"/>
      <c r="W398" s="220"/>
      <c r="X398" s="220"/>
      <c r="Y398" s="220"/>
      <c r="Z398" s="220"/>
      <c r="AA398" s="220"/>
      <c r="AB398" s="220"/>
      <c r="AC398" s="221"/>
      <c r="AD398" s="1"/>
      <c r="AF398" s="1"/>
      <c r="AH398" s="11"/>
      <c r="AJ398" s="73"/>
      <c r="AK398" s="11"/>
      <c r="AL398" s="98"/>
    </row>
    <row r="399" spans="1:38" ht="15.75" customHeight="1" x14ac:dyDescent="0.2">
      <c r="A399" s="189" t="s">
        <v>30</v>
      </c>
      <c r="B399" s="190"/>
      <c r="C399" s="190"/>
      <c r="D399" s="190"/>
      <c r="E399" s="190"/>
      <c r="F399" s="190"/>
      <c r="G399" s="190"/>
      <c r="H399" s="190"/>
      <c r="I399" s="190"/>
      <c r="J399" s="190"/>
      <c r="K399" s="190"/>
      <c r="L399" s="190"/>
      <c r="M399" s="190"/>
      <c r="N399" s="190"/>
      <c r="O399" s="190"/>
      <c r="P399" s="190"/>
      <c r="Q399" s="190"/>
      <c r="R399" s="190"/>
      <c r="S399" s="190"/>
      <c r="T399" s="190"/>
      <c r="U399" s="190"/>
      <c r="V399" s="190"/>
      <c r="W399" s="190"/>
      <c r="X399" s="190"/>
      <c r="Y399" s="190"/>
      <c r="Z399" s="190"/>
      <c r="AA399" s="191" t="s">
        <v>7</v>
      </c>
      <c r="AB399" s="192"/>
      <c r="AC399" s="146"/>
      <c r="AD399" s="38" t="b">
        <v>0</v>
      </c>
      <c r="AE399" s="73"/>
      <c r="AF399" s="11"/>
      <c r="AG399" s="11"/>
      <c r="AH399" s="11"/>
      <c r="AJ399" s="73"/>
      <c r="AK399" s="11"/>
      <c r="AL399" s="98"/>
    </row>
    <row r="400" spans="1:38" ht="15.75" customHeight="1" x14ac:dyDescent="0.2">
      <c r="A400" s="174" t="str">
        <f>IF(AND(AD399=TRUE,AD400=TRUE),"Bitte widersprüchliche Eingabe korrigieren","")</f>
        <v/>
      </c>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c r="AA400" s="176" t="s">
        <v>6</v>
      </c>
      <c r="AB400" s="177"/>
      <c r="AC400" s="145"/>
      <c r="AD400" s="38" t="b">
        <v>0</v>
      </c>
      <c r="AE400" s="73"/>
      <c r="AF400" s="11"/>
      <c r="AG400" s="11"/>
      <c r="AH400" s="11"/>
      <c r="AJ400" s="73"/>
      <c r="AK400" s="11"/>
      <c r="AL400" s="98"/>
    </row>
    <row r="401" spans="1:38" ht="30.6" customHeight="1" x14ac:dyDescent="0.2">
      <c r="A401" s="178" t="s">
        <v>196</v>
      </c>
      <c r="B401" s="179"/>
      <c r="C401" s="179"/>
      <c r="D401" s="179"/>
      <c r="E401" s="179"/>
      <c r="F401" s="179"/>
      <c r="G401" s="179"/>
      <c r="H401" s="179"/>
      <c r="I401" s="179"/>
      <c r="J401" s="179"/>
      <c r="K401" s="179"/>
      <c r="L401" s="179"/>
      <c r="M401" s="179"/>
      <c r="N401" s="179"/>
      <c r="O401" s="179"/>
      <c r="P401" s="179"/>
      <c r="Q401" s="179"/>
      <c r="R401" s="179"/>
      <c r="S401" s="179"/>
      <c r="T401" s="179"/>
      <c r="U401" s="179"/>
      <c r="V401" s="179"/>
      <c r="W401" s="179"/>
      <c r="X401" s="179"/>
      <c r="Y401" s="179"/>
      <c r="Z401" s="179"/>
      <c r="AA401" s="179"/>
      <c r="AB401" s="179"/>
      <c r="AC401" s="180"/>
      <c r="AD401" s="53"/>
      <c r="AE401" s="73"/>
      <c r="AF401" s="11"/>
      <c r="AG401" s="11"/>
      <c r="AH401" s="11"/>
      <c r="AJ401" s="73"/>
      <c r="AK401" s="11"/>
      <c r="AL401" s="98"/>
    </row>
    <row r="402" spans="1:38" ht="15.75" customHeight="1" x14ac:dyDescent="0.2">
      <c r="A402" s="15" t="s">
        <v>18</v>
      </c>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82"/>
      <c r="AB402" s="182"/>
      <c r="AC402" s="183"/>
      <c r="AD402" s="53"/>
      <c r="AF402" s="11"/>
      <c r="AG402" s="11"/>
      <c r="AH402" s="11"/>
      <c r="AJ402" s="73"/>
      <c r="AK402" s="11"/>
      <c r="AL402" s="98"/>
    </row>
    <row r="403" spans="1:38" ht="15.75" customHeight="1" x14ac:dyDescent="0.2">
      <c r="A403" s="184"/>
      <c r="B403" s="185"/>
      <c r="C403" s="185"/>
      <c r="D403" s="185"/>
      <c r="E403" s="185"/>
      <c r="F403" s="185"/>
      <c r="G403" s="185"/>
      <c r="H403" s="185"/>
      <c r="I403" s="185"/>
      <c r="J403" s="185"/>
      <c r="K403" s="185"/>
      <c r="L403" s="185"/>
      <c r="M403" s="185"/>
      <c r="N403" s="185"/>
      <c r="O403" s="185"/>
      <c r="P403" s="185"/>
      <c r="Q403" s="185"/>
      <c r="R403" s="185"/>
      <c r="S403" s="185"/>
      <c r="T403" s="185"/>
      <c r="U403" s="185"/>
      <c r="V403" s="185"/>
      <c r="W403" s="185"/>
      <c r="X403" s="185"/>
      <c r="Y403" s="185"/>
      <c r="Z403" s="185"/>
      <c r="AA403" s="185"/>
      <c r="AB403" s="185"/>
      <c r="AC403" s="186"/>
      <c r="AD403" s="53"/>
      <c r="AF403" s="11"/>
      <c r="AG403" s="11"/>
      <c r="AH403" s="57">
        <f>A403</f>
        <v>0</v>
      </c>
      <c r="AJ403" s="73"/>
      <c r="AK403" s="11"/>
      <c r="AL403" s="98"/>
    </row>
    <row r="404" spans="1:38" ht="15.75" customHeight="1" x14ac:dyDescent="0.2">
      <c r="A404" s="153"/>
      <c r="B404" s="153"/>
      <c r="C404" s="153"/>
      <c r="D404" s="153"/>
      <c r="E404" s="153"/>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5"/>
      <c r="AD404" s="1"/>
      <c r="AF404" s="1"/>
      <c r="AH404" s="11"/>
      <c r="AJ404" s="73"/>
      <c r="AK404" s="11"/>
      <c r="AL404" s="98"/>
    </row>
    <row r="405" spans="1:38" ht="33.6" customHeight="1" x14ac:dyDescent="0.2">
      <c r="A405" s="193" t="s">
        <v>214</v>
      </c>
      <c r="B405" s="193"/>
      <c r="C405" s="193"/>
      <c r="D405" s="193"/>
      <c r="E405" s="193"/>
      <c r="F405" s="193"/>
      <c r="G405" s="193"/>
      <c r="H405" s="193"/>
      <c r="I405" s="193"/>
      <c r="J405" s="193"/>
      <c r="K405" s="193"/>
      <c r="L405" s="193"/>
      <c r="M405" s="193"/>
      <c r="N405" s="193"/>
      <c r="O405" s="193"/>
      <c r="P405" s="193"/>
      <c r="Q405" s="193"/>
      <c r="R405" s="193"/>
      <c r="S405" s="193"/>
      <c r="T405" s="193"/>
      <c r="U405" s="193"/>
      <c r="V405" s="193"/>
      <c r="W405" s="193"/>
      <c r="X405" s="193"/>
      <c r="Y405" s="193"/>
      <c r="Z405" s="193"/>
      <c r="AA405" s="193"/>
      <c r="AB405" s="193"/>
      <c r="AC405" s="193"/>
      <c r="AD405" s="1"/>
      <c r="AF405" s="1"/>
      <c r="AH405" s="11"/>
      <c r="AJ405" s="73"/>
      <c r="AK405" s="11"/>
      <c r="AL405" s="98"/>
    </row>
    <row r="406" spans="1:38" ht="15.75" customHeight="1" x14ac:dyDescent="0.2">
      <c r="A406" s="189" t="s">
        <v>30</v>
      </c>
      <c r="B406" s="190"/>
      <c r="C406" s="190"/>
      <c r="D406" s="190"/>
      <c r="E406" s="190"/>
      <c r="F406" s="190"/>
      <c r="G406" s="190"/>
      <c r="H406" s="190"/>
      <c r="I406" s="190"/>
      <c r="J406" s="190"/>
      <c r="K406" s="190"/>
      <c r="L406" s="190"/>
      <c r="M406" s="190"/>
      <c r="N406" s="190"/>
      <c r="O406" s="190"/>
      <c r="P406" s="190"/>
      <c r="Q406" s="190"/>
      <c r="R406" s="190"/>
      <c r="S406" s="190"/>
      <c r="T406" s="190"/>
      <c r="U406" s="190"/>
      <c r="V406" s="190"/>
      <c r="W406" s="190"/>
      <c r="X406" s="190"/>
      <c r="Y406" s="190"/>
      <c r="Z406" s="190"/>
      <c r="AA406" s="191" t="s">
        <v>7</v>
      </c>
      <c r="AB406" s="192"/>
      <c r="AC406" s="146"/>
      <c r="AD406" s="38" t="b">
        <v>0</v>
      </c>
      <c r="AE406" s="73"/>
      <c r="AF406" s="11"/>
      <c r="AG406" s="11"/>
      <c r="AH406" s="11"/>
      <c r="AJ406" s="73"/>
      <c r="AK406" s="11"/>
      <c r="AL406" s="98"/>
    </row>
    <row r="407" spans="1:38" ht="15.75" customHeight="1" x14ac:dyDescent="0.2">
      <c r="A407" s="174" t="str">
        <f>IF(AND(AD406=TRUE,AD407=TRUE),"Bitte widersprüchliche Eingabe korrigieren","")</f>
        <v/>
      </c>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c r="AA407" s="176" t="s">
        <v>6</v>
      </c>
      <c r="AB407" s="177"/>
      <c r="AC407" s="145"/>
      <c r="AD407" s="38" t="b">
        <v>0</v>
      </c>
      <c r="AE407" s="73"/>
      <c r="AF407" s="11"/>
      <c r="AG407" s="11"/>
      <c r="AH407" s="11"/>
      <c r="AJ407" s="73"/>
      <c r="AK407" s="11"/>
      <c r="AL407" s="98"/>
    </row>
    <row r="408" spans="1:38" ht="29.1" customHeight="1" x14ac:dyDescent="0.2">
      <c r="A408" s="178" t="s">
        <v>196</v>
      </c>
      <c r="B408" s="179"/>
      <c r="C408" s="179"/>
      <c r="D408" s="179"/>
      <c r="E408" s="179"/>
      <c r="F408" s="179"/>
      <c r="G408" s="179"/>
      <c r="H408" s="179"/>
      <c r="I408" s="179"/>
      <c r="J408" s="179"/>
      <c r="K408" s="179"/>
      <c r="L408" s="179"/>
      <c r="M408" s="179"/>
      <c r="N408" s="179"/>
      <c r="O408" s="179"/>
      <c r="P408" s="179"/>
      <c r="Q408" s="179"/>
      <c r="R408" s="179"/>
      <c r="S408" s="179"/>
      <c r="T408" s="179"/>
      <c r="U408" s="179"/>
      <c r="V408" s="179"/>
      <c r="W408" s="179"/>
      <c r="X408" s="179"/>
      <c r="Y408" s="179"/>
      <c r="Z408" s="179"/>
      <c r="AA408" s="179"/>
      <c r="AB408" s="179"/>
      <c r="AC408" s="180"/>
      <c r="AD408" s="53"/>
      <c r="AE408" s="73"/>
      <c r="AF408" s="11"/>
      <c r="AG408" s="11"/>
      <c r="AH408" s="11"/>
      <c r="AJ408" s="73"/>
      <c r="AK408" s="11"/>
      <c r="AL408" s="98"/>
    </row>
    <row r="409" spans="1:38" ht="15.75" customHeight="1" x14ac:dyDescent="0.2">
      <c r="A409" s="15" t="s">
        <v>18</v>
      </c>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82"/>
      <c r="AB409" s="182"/>
      <c r="AC409" s="183"/>
      <c r="AD409" s="53"/>
      <c r="AF409" s="11"/>
      <c r="AG409" s="11"/>
      <c r="AH409" s="11"/>
      <c r="AJ409" s="73"/>
      <c r="AK409" s="11"/>
      <c r="AL409" s="98"/>
    </row>
    <row r="410" spans="1:38" ht="15.75" customHeight="1" x14ac:dyDescent="0.2">
      <c r="A410" s="184"/>
      <c r="B410" s="185"/>
      <c r="C410" s="185"/>
      <c r="D410" s="185"/>
      <c r="E410" s="185"/>
      <c r="F410" s="185"/>
      <c r="G410" s="185"/>
      <c r="H410" s="185"/>
      <c r="I410" s="185"/>
      <c r="J410" s="185"/>
      <c r="K410" s="185"/>
      <c r="L410" s="185"/>
      <c r="M410" s="185"/>
      <c r="N410" s="185"/>
      <c r="O410" s="185"/>
      <c r="P410" s="185"/>
      <c r="Q410" s="185"/>
      <c r="R410" s="185"/>
      <c r="S410" s="185"/>
      <c r="T410" s="185"/>
      <c r="U410" s="185"/>
      <c r="V410" s="185"/>
      <c r="W410" s="185"/>
      <c r="X410" s="185"/>
      <c r="Y410" s="185"/>
      <c r="Z410" s="185"/>
      <c r="AA410" s="185"/>
      <c r="AB410" s="185"/>
      <c r="AC410" s="186"/>
      <c r="AD410" s="53"/>
      <c r="AF410" s="11"/>
      <c r="AG410" s="11"/>
      <c r="AH410" s="57">
        <f>A410</f>
        <v>0</v>
      </c>
      <c r="AJ410" s="73"/>
      <c r="AK410" s="11"/>
      <c r="AL410" s="98"/>
    </row>
    <row r="411" spans="1:38" ht="15.75" customHeight="1" x14ac:dyDescent="0.2">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
      <c r="AF411" s="1"/>
      <c r="AH411" s="73"/>
      <c r="AI411" s="73"/>
      <c r="AJ411" s="73"/>
      <c r="AK411" s="11"/>
      <c r="AL411" s="98"/>
    </row>
    <row r="412" spans="1:38" ht="15.75" customHeight="1" x14ac:dyDescent="0.2">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c r="AA412" s="99"/>
      <c r="AB412" s="99"/>
      <c r="AC412" s="99"/>
      <c r="AJ412" s="11"/>
      <c r="AK412" s="11"/>
      <c r="AL412" s="98"/>
    </row>
    <row r="413" spans="1:38" ht="24.75" customHeight="1" x14ac:dyDescent="0.2">
      <c r="A413" s="315" t="s">
        <v>29</v>
      </c>
      <c r="B413" s="315"/>
      <c r="C413" s="315"/>
      <c r="D413" s="315"/>
      <c r="E413" s="315"/>
      <c r="F413" s="315"/>
      <c r="G413" s="315"/>
      <c r="H413" s="315"/>
      <c r="I413" s="315"/>
      <c r="J413" s="315"/>
      <c r="K413" s="315"/>
      <c r="L413" s="315"/>
      <c r="M413" s="315"/>
      <c r="N413" s="315"/>
      <c r="O413" s="315"/>
      <c r="P413" s="315"/>
      <c r="Q413" s="315"/>
      <c r="R413" s="315"/>
      <c r="S413" s="315"/>
      <c r="T413" s="315"/>
      <c r="U413" s="315"/>
      <c r="V413" s="315"/>
      <c r="W413" s="315"/>
      <c r="X413" s="315"/>
      <c r="Y413" s="315"/>
      <c r="Z413" s="315"/>
      <c r="AA413" s="315"/>
      <c r="AB413" s="315"/>
      <c r="AC413" s="315"/>
      <c r="AJ413" s="11"/>
      <c r="AK413" s="11"/>
      <c r="AL413" s="98"/>
    </row>
    <row r="414" spans="1:38" ht="152.25" customHeight="1" x14ac:dyDescent="0.2">
      <c r="A414" s="237" t="s">
        <v>0</v>
      </c>
      <c r="B414" s="233"/>
      <c r="C414" s="233"/>
      <c r="D414" s="299" t="s">
        <v>73</v>
      </c>
      <c r="E414" s="299"/>
      <c r="F414" s="299"/>
      <c r="G414" s="299"/>
      <c r="H414" s="299"/>
      <c r="I414" s="299"/>
      <c r="J414" s="299"/>
      <c r="K414" s="299"/>
      <c r="L414" s="299"/>
      <c r="M414" s="299"/>
      <c r="N414" s="299"/>
      <c r="O414" s="299"/>
      <c r="P414" s="299"/>
      <c r="Q414" s="299"/>
      <c r="R414" s="299"/>
      <c r="S414" s="299"/>
      <c r="T414" s="299"/>
      <c r="U414" s="299"/>
      <c r="V414" s="299"/>
      <c r="W414" s="299"/>
      <c r="X414" s="299"/>
      <c r="Y414" s="299"/>
      <c r="Z414" s="299"/>
      <c r="AA414" s="299"/>
      <c r="AB414" s="299"/>
      <c r="AC414" s="300"/>
      <c r="AJ414" s="11"/>
      <c r="AK414" s="173"/>
      <c r="AL414" s="98"/>
    </row>
    <row r="415" spans="1:38" x14ac:dyDescent="0.2">
      <c r="AJ415" s="11"/>
      <c r="AK415" s="11"/>
      <c r="AL415" s="98"/>
    </row>
    <row r="416" spans="1:38" x14ac:dyDescent="0.2">
      <c r="AJ416" s="11"/>
      <c r="AK416" s="11"/>
      <c r="AL416" s="98"/>
    </row>
    <row r="417" spans="1:38" ht="14.25" customHeight="1" x14ac:dyDescent="0.2">
      <c r="A417" s="301" t="s">
        <v>124</v>
      </c>
      <c r="B417" s="269"/>
      <c r="C417" s="269"/>
      <c r="D417" s="269"/>
      <c r="E417" s="269"/>
      <c r="F417" s="269"/>
      <c r="G417" s="269"/>
      <c r="H417" s="269"/>
      <c r="I417" s="269"/>
      <c r="J417" s="269"/>
      <c r="K417" s="269"/>
      <c r="L417" s="269"/>
      <c r="M417" s="269"/>
      <c r="N417" s="269"/>
      <c r="O417" s="269"/>
      <c r="P417" s="269"/>
      <c r="Q417" s="269"/>
      <c r="R417" s="269"/>
      <c r="S417" s="269"/>
      <c r="T417" s="269"/>
      <c r="U417" s="269"/>
      <c r="V417" s="269"/>
      <c r="W417" s="269"/>
      <c r="X417" s="269"/>
      <c r="Y417" s="269"/>
      <c r="Z417" s="269"/>
      <c r="AA417" s="269"/>
      <c r="AB417" s="269"/>
      <c r="AC417" s="272"/>
      <c r="AJ417" s="11"/>
      <c r="AK417" s="11"/>
      <c r="AL417" s="98"/>
    </row>
    <row r="418" spans="1:38" ht="36" customHeight="1" x14ac:dyDescent="0.2">
      <c r="A418" s="302" t="s">
        <v>19</v>
      </c>
      <c r="B418" s="303"/>
      <c r="C418" s="303"/>
      <c r="D418" s="304"/>
      <c r="E418" s="49" t="s">
        <v>42</v>
      </c>
      <c r="F418" s="302" t="s">
        <v>43</v>
      </c>
      <c r="G418" s="303"/>
      <c r="H418" s="303"/>
      <c r="I418" s="303"/>
      <c r="J418" s="303"/>
      <c r="K418" s="303"/>
      <c r="L418" s="303"/>
      <c r="M418" s="303"/>
      <c r="N418" s="303"/>
      <c r="O418" s="303"/>
      <c r="P418" s="303"/>
      <c r="Q418" s="303"/>
      <c r="R418" s="303"/>
      <c r="S418" s="303"/>
      <c r="T418" s="303"/>
      <c r="U418" s="303"/>
      <c r="V418" s="303"/>
      <c r="W418" s="303"/>
      <c r="X418" s="303"/>
      <c r="Y418" s="303"/>
      <c r="Z418" s="303"/>
      <c r="AA418" s="304"/>
      <c r="AB418" s="305" t="s">
        <v>20</v>
      </c>
      <c r="AC418" s="306"/>
      <c r="AJ418" s="11"/>
      <c r="AK418" s="11"/>
      <c r="AL418" s="98"/>
    </row>
    <row r="419" spans="1:38" ht="115.5" customHeight="1" x14ac:dyDescent="0.2">
      <c r="A419" s="307" t="s">
        <v>44</v>
      </c>
      <c r="B419" s="308"/>
      <c r="C419" s="308"/>
      <c r="D419" s="309"/>
      <c r="E419" s="313">
        <v>1</v>
      </c>
      <c r="F419" s="280" t="s">
        <v>47</v>
      </c>
      <c r="G419" s="270"/>
      <c r="H419" s="270"/>
      <c r="I419" s="270"/>
      <c r="J419" s="270"/>
      <c r="K419" s="270"/>
      <c r="L419" s="270"/>
      <c r="M419" s="270"/>
      <c r="N419" s="270"/>
      <c r="O419" s="270"/>
      <c r="P419" s="270"/>
      <c r="Q419" s="270"/>
      <c r="R419" s="270"/>
      <c r="S419" s="270"/>
      <c r="T419" s="270"/>
      <c r="U419" s="270"/>
      <c r="V419" s="270"/>
      <c r="W419" s="270"/>
      <c r="X419" s="270"/>
      <c r="Y419" s="270"/>
      <c r="Z419" s="270"/>
      <c r="AA419" s="270"/>
      <c r="AB419" s="243"/>
      <c r="AC419" s="244"/>
      <c r="AF419" s="1"/>
      <c r="AJ419" s="11"/>
      <c r="AK419" s="11"/>
      <c r="AL419" s="98"/>
    </row>
    <row r="420" spans="1:38" ht="19.5" customHeight="1" x14ac:dyDescent="0.2">
      <c r="A420" s="310"/>
      <c r="B420" s="311"/>
      <c r="C420" s="311"/>
      <c r="D420" s="312"/>
      <c r="E420" s="313"/>
      <c r="F420" s="261"/>
      <c r="G420" s="262"/>
      <c r="H420" s="262"/>
      <c r="I420" s="262"/>
      <c r="J420" s="262"/>
      <c r="K420" s="262"/>
      <c r="L420" s="262"/>
      <c r="M420" s="262"/>
      <c r="N420" s="262"/>
      <c r="O420" s="262"/>
      <c r="P420" s="262"/>
      <c r="Q420" s="262"/>
      <c r="R420" s="262"/>
      <c r="S420" s="262"/>
      <c r="T420" s="262"/>
      <c r="U420" s="262"/>
      <c r="V420" s="262"/>
      <c r="W420" s="262"/>
      <c r="X420" s="262"/>
      <c r="Y420" s="262"/>
      <c r="Z420" s="262"/>
      <c r="AA420" s="262"/>
      <c r="AB420" s="245"/>
      <c r="AC420" s="246"/>
      <c r="AF420" s="1"/>
      <c r="AJ420" s="11"/>
      <c r="AK420" s="11"/>
      <c r="AL420" s="98"/>
    </row>
    <row r="421" spans="1:38" ht="29.25" customHeight="1" x14ac:dyDescent="0.2">
      <c r="A421" s="278" t="s">
        <v>26</v>
      </c>
      <c r="B421" s="260"/>
      <c r="C421" s="260"/>
      <c r="D421" s="279"/>
      <c r="E421" s="50">
        <v>2</v>
      </c>
      <c r="F421" s="280" t="s">
        <v>229</v>
      </c>
      <c r="G421" s="270"/>
      <c r="H421" s="270"/>
      <c r="I421" s="270"/>
      <c r="J421" s="270"/>
      <c r="K421" s="270"/>
      <c r="L421" s="270"/>
      <c r="M421" s="270"/>
      <c r="N421" s="270"/>
      <c r="O421" s="270"/>
      <c r="P421" s="270"/>
      <c r="Q421" s="270"/>
      <c r="R421" s="270"/>
      <c r="S421" s="270"/>
      <c r="T421" s="270"/>
      <c r="U421" s="270"/>
      <c r="V421" s="270"/>
      <c r="W421" s="270"/>
      <c r="X421" s="270"/>
      <c r="Y421" s="270"/>
      <c r="Z421" s="270"/>
      <c r="AA421" s="270"/>
      <c r="AB421" s="243"/>
      <c r="AC421" s="244"/>
      <c r="AJ421" s="11"/>
      <c r="AK421" s="11"/>
      <c r="AL421" s="98"/>
    </row>
    <row r="422" spans="1:38" ht="42" customHeight="1" x14ac:dyDescent="0.2">
      <c r="A422" s="278" t="s">
        <v>21</v>
      </c>
      <c r="B422" s="260"/>
      <c r="C422" s="260"/>
      <c r="D422" s="279"/>
      <c r="E422" s="50">
        <v>3</v>
      </c>
      <c r="F422" s="314" t="s">
        <v>48</v>
      </c>
      <c r="G422" s="260"/>
      <c r="H422" s="260"/>
      <c r="I422" s="260"/>
      <c r="J422" s="260"/>
      <c r="K422" s="260"/>
      <c r="L422" s="260"/>
      <c r="M422" s="260"/>
      <c r="N422" s="260"/>
      <c r="O422" s="260"/>
      <c r="P422" s="260"/>
      <c r="Q422" s="260"/>
      <c r="R422" s="260"/>
      <c r="S422" s="260"/>
      <c r="T422" s="260"/>
      <c r="U422" s="260"/>
      <c r="V422" s="260"/>
      <c r="W422" s="260"/>
      <c r="X422" s="260"/>
      <c r="Y422" s="260"/>
      <c r="Z422" s="260"/>
      <c r="AA422" s="279"/>
      <c r="AB422" s="249"/>
      <c r="AC422" s="250"/>
      <c r="AJ422" s="11"/>
      <c r="AK422" s="11"/>
      <c r="AL422" s="98"/>
    </row>
    <row r="423" spans="1:38" ht="93.75" customHeight="1" x14ac:dyDescent="0.2">
      <c r="A423" s="288" t="s">
        <v>22</v>
      </c>
      <c r="B423" s="263"/>
      <c r="C423" s="263"/>
      <c r="D423" s="264"/>
      <c r="E423" s="50">
        <v>4</v>
      </c>
      <c r="F423" s="280" t="s">
        <v>49</v>
      </c>
      <c r="G423" s="270"/>
      <c r="H423" s="270"/>
      <c r="I423" s="270"/>
      <c r="J423" s="270"/>
      <c r="K423" s="270"/>
      <c r="L423" s="270"/>
      <c r="M423" s="270"/>
      <c r="N423" s="270"/>
      <c r="O423" s="270"/>
      <c r="P423" s="270"/>
      <c r="Q423" s="270"/>
      <c r="R423" s="270"/>
      <c r="S423" s="270"/>
      <c r="T423" s="270"/>
      <c r="U423" s="270"/>
      <c r="V423" s="270"/>
      <c r="W423" s="270"/>
      <c r="X423" s="270"/>
      <c r="Y423" s="270"/>
      <c r="Z423" s="270"/>
      <c r="AA423" s="270"/>
      <c r="AB423" s="243"/>
      <c r="AC423" s="244"/>
      <c r="AJ423" s="11"/>
      <c r="AK423" s="11"/>
      <c r="AL423" s="98"/>
    </row>
    <row r="424" spans="1:38" ht="36" customHeight="1" x14ac:dyDescent="0.2">
      <c r="A424" s="289"/>
      <c r="B424" s="267"/>
      <c r="C424" s="267"/>
      <c r="D424" s="268"/>
      <c r="E424" s="51">
        <v>5</v>
      </c>
      <c r="F424" s="278" t="s">
        <v>50</v>
      </c>
      <c r="G424" s="260"/>
      <c r="H424" s="260"/>
      <c r="I424" s="260"/>
      <c r="J424" s="260"/>
      <c r="K424" s="260"/>
      <c r="L424" s="260"/>
      <c r="M424" s="260"/>
      <c r="N424" s="260"/>
      <c r="O424" s="260"/>
      <c r="P424" s="260"/>
      <c r="Q424" s="260"/>
      <c r="R424" s="260"/>
      <c r="S424" s="260"/>
      <c r="T424" s="260"/>
      <c r="U424" s="260"/>
      <c r="V424" s="260"/>
      <c r="W424" s="260"/>
      <c r="X424" s="260"/>
      <c r="Y424" s="260"/>
      <c r="Z424" s="260"/>
      <c r="AA424" s="279"/>
      <c r="AB424" s="243"/>
      <c r="AC424" s="244"/>
      <c r="AJ424" s="11"/>
      <c r="AK424" s="11"/>
      <c r="AL424" s="98"/>
    </row>
    <row r="425" spans="1:38" ht="45" customHeight="1" x14ac:dyDescent="0.2">
      <c r="A425" s="288" t="s">
        <v>23</v>
      </c>
      <c r="B425" s="263"/>
      <c r="C425" s="263"/>
      <c r="D425" s="264"/>
      <c r="E425" s="50">
        <v>6</v>
      </c>
      <c r="F425" s="278" t="s">
        <v>51</v>
      </c>
      <c r="G425" s="260"/>
      <c r="H425" s="260"/>
      <c r="I425" s="260"/>
      <c r="J425" s="260"/>
      <c r="K425" s="260"/>
      <c r="L425" s="260"/>
      <c r="M425" s="260"/>
      <c r="N425" s="260"/>
      <c r="O425" s="260"/>
      <c r="P425" s="260"/>
      <c r="Q425" s="260"/>
      <c r="R425" s="260"/>
      <c r="S425" s="260"/>
      <c r="T425" s="260"/>
      <c r="U425" s="260"/>
      <c r="V425" s="260"/>
      <c r="W425" s="260"/>
      <c r="X425" s="260"/>
      <c r="Y425" s="260"/>
      <c r="Z425" s="260"/>
      <c r="AA425" s="260"/>
      <c r="AB425" s="243"/>
      <c r="AC425" s="244"/>
      <c r="AJ425" s="11"/>
      <c r="AK425" s="11"/>
      <c r="AL425" s="98"/>
    </row>
    <row r="426" spans="1:38" ht="42" customHeight="1" x14ac:dyDescent="0.2">
      <c r="A426" s="289"/>
      <c r="B426" s="267"/>
      <c r="C426" s="267"/>
      <c r="D426" s="268"/>
      <c r="E426" s="51">
        <v>7</v>
      </c>
      <c r="F426" s="278" t="s">
        <v>52</v>
      </c>
      <c r="G426" s="260"/>
      <c r="H426" s="260"/>
      <c r="I426" s="260"/>
      <c r="J426" s="260"/>
      <c r="K426" s="260"/>
      <c r="L426" s="260"/>
      <c r="M426" s="260"/>
      <c r="N426" s="260"/>
      <c r="O426" s="260"/>
      <c r="P426" s="260"/>
      <c r="Q426" s="260"/>
      <c r="R426" s="260"/>
      <c r="S426" s="260"/>
      <c r="T426" s="260"/>
      <c r="U426" s="260"/>
      <c r="V426" s="260"/>
      <c r="W426" s="260"/>
      <c r="X426" s="260"/>
      <c r="Y426" s="260"/>
      <c r="Z426" s="260"/>
      <c r="AA426" s="279"/>
      <c r="AB426" s="243"/>
      <c r="AC426" s="244"/>
      <c r="AJ426" s="11"/>
      <c r="AK426" s="11"/>
      <c r="AL426" s="98"/>
    </row>
    <row r="427" spans="1:38" ht="26.25" customHeight="1" x14ac:dyDescent="0.2">
      <c r="A427" s="288" t="s">
        <v>24</v>
      </c>
      <c r="B427" s="263"/>
      <c r="C427" s="263"/>
      <c r="D427" s="264"/>
      <c r="E427" s="257">
        <v>8</v>
      </c>
      <c r="F427" s="288" t="s">
        <v>53</v>
      </c>
      <c r="G427" s="291"/>
      <c r="H427" s="291"/>
      <c r="I427" s="291"/>
      <c r="J427" s="291"/>
      <c r="K427" s="291"/>
      <c r="L427" s="291"/>
      <c r="M427" s="291"/>
      <c r="N427" s="291"/>
      <c r="O427" s="291"/>
      <c r="P427" s="291"/>
      <c r="Q427" s="291"/>
      <c r="R427" s="291"/>
      <c r="S427" s="291"/>
      <c r="T427" s="291"/>
      <c r="U427" s="291"/>
      <c r="V427" s="291"/>
      <c r="W427" s="291"/>
      <c r="X427" s="291"/>
      <c r="Y427" s="291"/>
      <c r="Z427" s="291"/>
      <c r="AA427" s="291"/>
      <c r="AB427" s="243"/>
      <c r="AC427" s="244"/>
      <c r="AJ427" s="11"/>
      <c r="AK427" s="11"/>
      <c r="AL427" s="98"/>
    </row>
    <row r="428" spans="1:38" ht="21.6" customHeight="1" x14ac:dyDescent="0.2">
      <c r="A428" s="93"/>
      <c r="B428" s="93"/>
      <c r="C428" s="93"/>
      <c r="D428" s="93"/>
      <c r="E428" s="290"/>
      <c r="F428" s="292" t="s">
        <v>45</v>
      </c>
      <c r="G428" s="293"/>
      <c r="H428" s="293"/>
      <c r="I428" s="293"/>
      <c r="J428" s="293"/>
      <c r="K428" s="293"/>
      <c r="L428" s="293"/>
      <c r="M428" s="293"/>
      <c r="N428" s="293"/>
      <c r="O428" s="293"/>
      <c r="P428" s="293"/>
      <c r="Q428" s="293"/>
      <c r="R428" s="293"/>
      <c r="S428" s="293"/>
      <c r="T428" s="293"/>
      <c r="U428" s="293"/>
      <c r="V428" s="293"/>
      <c r="W428" s="293"/>
      <c r="X428" s="293"/>
      <c r="Y428" s="293"/>
      <c r="Z428" s="293"/>
      <c r="AA428" s="294"/>
      <c r="AB428" s="247"/>
      <c r="AC428" s="248"/>
      <c r="AJ428" s="11"/>
      <c r="AK428" s="11"/>
      <c r="AL428" s="98"/>
    </row>
    <row r="429" spans="1:38" ht="21" customHeight="1" x14ac:dyDescent="0.2">
      <c r="A429" s="94"/>
      <c r="B429" s="93"/>
      <c r="C429" s="93"/>
      <c r="D429" s="95"/>
      <c r="E429" s="258"/>
      <c r="F429" s="261"/>
      <c r="G429" s="262"/>
      <c r="H429" s="262"/>
      <c r="I429" s="262"/>
      <c r="J429" s="262"/>
      <c r="K429" s="262"/>
      <c r="L429" s="262"/>
      <c r="M429" s="262"/>
      <c r="N429" s="262"/>
      <c r="O429" s="262"/>
      <c r="P429" s="262"/>
      <c r="Q429" s="262"/>
      <c r="R429" s="262"/>
      <c r="S429" s="262"/>
      <c r="T429" s="262"/>
      <c r="U429" s="262"/>
      <c r="V429" s="262"/>
      <c r="W429" s="262"/>
      <c r="X429" s="262"/>
      <c r="Y429" s="262"/>
      <c r="Z429" s="262"/>
      <c r="AA429" s="262"/>
      <c r="AB429" s="245"/>
      <c r="AC429" s="246"/>
      <c r="AJ429" s="11"/>
      <c r="AK429" s="11"/>
      <c r="AL429" s="98"/>
    </row>
    <row r="430" spans="1:38" ht="87.95" customHeight="1" x14ac:dyDescent="0.2">
      <c r="A430" s="288" t="s">
        <v>25</v>
      </c>
      <c r="B430" s="263"/>
      <c r="C430" s="263"/>
      <c r="D430" s="264"/>
      <c r="E430" s="296">
        <v>9</v>
      </c>
      <c r="F430" s="298" t="s">
        <v>54</v>
      </c>
      <c r="G430" s="286"/>
      <c r="H430" s="286"/>
      <c r="I430" s="286"/>
      <c r="J430" s="286"/>
      <c r="K430" s="286"/>
      <c r="L430" s="286"/>
      <c r="M430" s="286"/>
      <c r="N430" s="286"/>
      <c r="O430" s="286"/>
      <c r="P430" s="286"/>
      <c r="Q430" s="286"/>
      <c r="R430" s="286"/>
      <c r="S430" s="286"/>
      <c r="T430" s="286"/>
      <c r="U430" s="286"/>
      <c r="V430" s="286"/>
      <c r="W430" s="286"/>
      <c r="X430" s="286"/>
      <c r="Y430" s="286"/>
      <c r="Z430" s="286"/>
      <c r="AA430" s="286"/>
      <c r="AB430" s="243"/>
      <c r="AC430" s="244"/>
      <c r="AJ430" s="11"/>
      <c r="AK430" s="11"/>
      <c r="AL430" s="98"/>
    </row>
    <row r="431" spans="1:38" ht="21" customHeight="1" x14ac:dyDescent="0.2">
      <c r="A431" s="295"/>
      <c r="B431" s="265"/>
      <c r="C431" s="265"/>
      <c r="D431" s="266"/>
      <c r="E431" s="297"/>
      <c r="F431" s="261"/>
      <c r="G431" s="262"/>
      <c r="H431" s="262"/>
      <c r="I431" s="262"/>
      <c r="J431" s="262"/>
      <c r="K431" s="262"/>
      <c r="L431" s="262"/>
      <c r="M431" s="262"/>
      <c r="N431" s="262"/>
      <c r="O431" s="262"/>
      <c r="P431" s="262"/>
      <c r="Q431" s="262"/>
      <c r="R431" s="262"/>
      <c r="S431" s="262"/>
      <c r="T431" s="262"/>
      <c r="U431" s="262"/>
      <c r="V431" s="262"/>
      <c r="W431" s="262"/>
      <c r="X431" s="262"/>
      <c r="Y431" s="262"/>
      <c r="Z431" s="262"/>
      <c r="AA431" s="262"/>
      <c r="AB431" s="245"/>
      <c r="AC431" s="246"/>
      <c r="AJ431" s="11"/>
      <c r="AK431" s="11"/>
      <c r="AL431" s="98"/>
    </row>
    <row r="432" spans="1:38" ht="75" customHeight="1" x14ac:dyDescent="0.2">
      <c r="A432" s="295"/>
      <c r="B432" s="265"/>
      <c r="C432" s="265"/>
      <c r="D432" s="266"/>
      <c r="E432" s="96">
        <v>10</v>
      </c>
      <c r="F432" s="270" t="s">
        <v>55</v>
      </c>
      <c r="G432" s="270"/>
      <c r="H432" s="270"/>
      <c r="I432" s="270"/>
      <c r="J432" s="270"/>
      <c r="K432" s="270"/>
      <c r="L432" s="270"/>
      <c r="M432" s="270"/>
      <c r="N432" s="270"/>
      <c r="O432" s="270"/>
      <c r="P432" s="270"/>
      <c r="Q432" s="270"/>
      <c r="R432" s="270"/>
      <c r="S432" s="270"/>
      <c r="T432" s="270"/>
      <c r="U432" s="270"/>
      <c r="V432" s="270"/>
      <c r="W432" s="270"/>
      <c r="X432" s="270"/>
      <c r="Y432" s="270"/>
      <c r="Z432" s="270"/>
      <c r="AA432" s="271"/>
      <c r="AB432" s="243"/>
      <c r="AC432" s="244"/>
      <c r="AJ432" s="11"/>
      <c r="AK432" s="11"/>
      <c r="AL432" s="98"/>
    </row>
    <row r="433" spans="1:38" ht="150.6" customHeight="1" x14ac:dyDescent="0.2">
      <c r="A433" s="251" t="s">
        <v>46</v>
      </c>
      <c r="B433" s="252"/>
      <c r="C433" s="252"/>
      <c r="D433" s="253"/>
      <c r="E433" s="284">
        <v>11</v>
      </c>
      <c r="F433" s="286" t="s">
        <v>56</v>
      </c>
      <c r="G433" s="286"/>
      <c r="H433" s="286"/>
      <c r="I433" s="286"/>
      <c r="J433" s="286"/>
      <c r="K433" s="286"/>
      <c r="L433" s="286"/>
      <c r="M433" s="286"/>
      <c r="N433" s="286"/>
      <c r="O433" s="286"/>
      <c r="P433" s="286"/>
      <c r="Q433" s="286"/>
      <c r="R433" s="286"/>
      <c r="S433" s="286"/>
      <c r="T433" s="286"/>
      <c r="U433" s="286"/>
      <c r="V433" s="286"/>
      <c r="W433" s="286"/>
      <c r="X433" s="286"/>
      <c r="Y433" s="286"/>
      <c r="Z433" s="286"/>
      <c r="AA433" s="286"/>
      <c r="AB433" s="243"/>
      <c r="AC433" s="244"/>
      <c r="AJ433" s="11"/>
      <c r="AK433" s="11"/>
      <c r="AL433" s="98"/>
    </row>
    <row r="434" spans="1:38" ht="19.5" customHeight="1" x14ac:dyDescent="0.2">
      <c r="A434" s="281"/>
      <c r="B434" s="282"/>
      <c r="C434" s="282"/>
      <c r="D434" s="283"/>
      <c r="E434" s="285"/>
      <c r="F434" s="261"/>
      <c r="G434" s="262"/>
      <c r="H434" s="262"/>
      <c r="I434" s="262"/>
      <c r="J434" s="262"/>
      <c r="K434" s="262"/>
      <c r="L434" s="262"/>
      <c r="M434" s="262"/>
      <c r="N434" s="262"/>
      <c r="O434" s="262"/>
      <c r="P434" s="262"/>
      <c r="Q434" s="262"/>
      <c r="R434" s="262"/>
      <c r="S434" s="262"/>
      <c r="T434" s="262"/>
      <c r="U434" s="262"/>
      <c r="V434" s="262"/>
      <c r="W434" s="262"/>
      <c r="X434" s="262"/>
      <c r="Y434" s="262"/>
      <c r="Z434" s="262"/>
      <c r="AA434" s="262"/>
      <c r="AB434" s="245"/>
      <c r="AC434" s="246"/>
      <c r="AJ434" s="11"/>
      <c r="AK434" s="11"/>
      <c r="AL434" s="98"/>
    </row>
    <row r="435" spans="1:38" ht="36" customHeight="1" x14ac:dyDescent="0.2">
      <c r="A435" s="254"/>
      <c r="B435" s="255"/>
      <c r="C435" s="255"/>
      <c r="D435" s="256"/>
      <c r="E435" s="52">
        <v>12</v>
      </c>
      <c r="F435" s="286" t="s">
        <v>57</v>
      </c>
      <c r="G435" s="286"/>
      <c r="H435" s="286"/>
      <c r="I435" s="286"/>
      <c r="J435" s="286"/>
      <c r="K435" s="286"/>
      <c r="L435" s="286"/>
      <c r="M435" s="286"/>
      <c r="N435" s="286"/>
      <c r="O435" s="286"/>
      <c r="P435" s="286"/>
      <c r="Q435" s="286"/>
      <c r="R435" s="286"/>
      <c r="S435" s="286"/>
      <c r="T435" s="286"/>
      <c r="U435" s="286"/>
      <c r="V435" s="286"/>
      <c r="W435" s="286"/>
      <c r="X435" s="286"/>
      <c r="Y435" s="286"/>
      <c r="Z435" s="286"/>
      <c r="AA435" s="287"/>
      <c r="AB435" s="243"/>
      <c r="AC435" s="244"/>
      <c r="AJ435" s="11"/>
      <c r="AK435" s="11"/>
      <c r="AL435" s="98"/>
    </row>
    <row r="436" spans="1:38" ht="39.950000000000003" customHeight="1" x14ac:dyDescent="0.2">
      <c r="A436" s="251" t="s">
        <v>28</v>
      </c>
      <c r="B436" s="252"/>
      <c r="C436" s="252"/>
      <c r="D436" s="253"/>
      <c r="E436" s="257">
        <f t="shared" ref="E436" si="0">E435+1</f>
        <v>13</v>
      </c>
      <c r="F436" s="259" t="s">
        <v>58</v>
      </c>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43"/>
      <c r="AC436" s="244"/>
      <c r="AJ436" s="11"/>
      <c r="AK436" s="11"/>
      <c r="AL436" s="98"/>
    </row>
    <row r="437" spans="1:38" ht="18.600000000000001" customHeight="1" x14ac:dyDescent="0.2">
      <c r="A437" s="254"/>
      <c r="B437" s="255"/>
      <c r="C437" s="255"/>
      <c r="D437" s="256"/>
      <c r="E437" s="258"/>
      <c r="F437" s="261"/>
      <c r="G437" s="262"/>
      <c r="H437" s="262"/>
      <c r="I437" s="262"/>
      <c r="J437" s="262"/>
      <c r="K437" s="262"/>
      <c r="L437" s="262"/>
      <c r="M437" s="262"/>
      <c r="N437" s="262"/>
      <c r="O437" s="262"/>
      <c r="P437" s="262"/>
      <c r="Q437" s="262"/>
      <c r="R437" s="262"/>
      <c r="S437" s="262"/>
      <c r="T437" s="262"/>
      <c r="U437" s="262"/>
      <c r="V437" s="262"/>
      <c r="W437" s="262"/>
      <c r="X437" s="262"/>
      <c r="Y437" s="262"/>
      <c r="Z437" s="262"/>
      <c r="AA437" s="262"/>
      <c r="AB437" s="245"/>
      <c r="AC437" s="246"/>
      <c r="AJ437" s="11"/>
      <c r="AK437" s="11"/>
      <c r="AL437" s="98"/>
    </row>
    <row r="438" spans="1:38" ht="90.95" customHeight="1" x14ac:dyDescent="0.2">
      <c r="A438" s="263" t="s">
        <v>27</v>
      </c>
      <c r="B438" s="263"/>
      <c r="C438" s="263"/>
      <c r="D438" s="264"/>
      <c r="E438" s="257">
        <f>E436+1</f>
        <v>14</v>
      </c>
      <c r="F438" s="269" t="s">
        <v>59</v>
      </c>
      <c r="G438" s="270"/>
      <c r="H438" s="270"/>
      <c r="I438" s="270"/>
      <c r="J438" s="270"/>
      <c r="K438" s="270"/>
      <c r="L438" s="270"/>
      <c r="M438" s="270"/>
      <c r="N438" s="270"/>
      <c r="O438" s="270"/>
      <c r="P438" s="270"/>
      <c r="Q438" s="270"/>
      <c r="R438" s="270"/>
      <c r="S438" s="270"/>
      <c r="T438" s="270"/>
      <c r="U438" s="270"/>
      <c r="V438" s="270"/>
      <c r="W438" s="270"/>
      <c r="X438" s="270"/>
      <c r="Y438" s="270"/>
      <c r="Z438" s="270"/>
      <c r="AA438" s="270"/>
      <c r="AB438" s="243"/>
      <c r="AC438" s="244"/>
      <c r="AJ438" s="11"/>
      <c r="AK438" s="11"/>
      <c r="AL438" s="98"/>
    </row>
    <row r="439" spans="1:38" ht="18.600000000000001" customHeight="1" x14ac:dyDescent="0.2">
      <c r="A439" s="265"/>
      <c r="B439" s="265"/>
      <c r="C439" s="265"/>
      <c r="D439" s="266"/>
      <c r="E439" s="258"/>
      <c r="F439" s="261"/>
      <c r="G439" s="262"/>
      <c r="H439" s="262"/>
      <c r="I439" s="262"/>
      <c r="J439" s="262"/>
      <c r="K439" s="262"/>
      <c r="L439" s="262"/>
      <c r="M439" s="262"/>
      <c r="N439" s="262"/>
      <c r="O439" s="262"/>
      <c r="P439" s="262"/>
      <c r="Q439" s="262"/>
      <c r="R439" s="262"/>
      <c r="S439" s="262"/>
      <c r="T439" s="262"/>
      <c r="U439" s="262"/>
      <c r="V439" s="262"/>
      <c r="W439" s="262"/>
      <c r="X439" s="262"/>
      <c r="Y439" s="262"/>
      <c r="Z439" s="262"/>
      <c r="AA439" s="262"/>
      <c r="AB439" s="245"/>
      <c r="AC439" s="246"/>
      <c r="AJ439" s="11"/>
      <c r="AK439" s="11"/>
      <c r="AL439" s="98"/>
    </row>
    <row r="440" spans="1:38" ht="73.5" customHeight="1" x14ac:dyDescent="0.2">
      <c r="A440" s="265"/>
      <c r="B440" s="265"/>
      <c r="C440" s="265"/>
      <c r="D440" s="266"/>
      <c r="E440" s="52">
        <f>E438+1</f>
        <v>15</v>
      </c>
      <c r="F440" s="270" t="s">
        <v>60</v>
      </c>
      <c r="G440" s="270"/>
      <c r="H440" s="270"/>
      <c r="I440" s="270"/>
      <c r="J440" s="270"/>
      <c r="K440" s="270"/>
      <c r="L440" s="270"/>
      <c r="M440" s="270"/>
      <c r="N440" s="270"/>
      <c r="O440" s="270"/>
      <c r="P440" s="270"/>
      <c r="Q440" s="270"/>
      <c r="R440" s="270"/>
      <c r="S440" s="270"/>
      <c r="T440" s="270"/>
      <c r="U440" s="270"/>
      <c r="V440" s="270"/>
      <c r="W440" s="270"/>
      <c r="X440" s="270"/>
      <c r="Y440" s="270"/>
      <c r="Z440" s="270"/>
      <c r="AA440" s="271"/>
      <c r="AB440" s="249"/>
      <c r="AC440" s="250"/>
      <c r="AJ440" s="11"/>
      <c r="AK440" s="11"/>
      <c r="AL440" s="98"/>
    </row>
    <row r="441" spans="1:38" ht="99.75" customHeight="1" x14ac:dyDescent="0.2">
      <c r="A441" s="267"/>
      <c r="B441" s="267"/>
      <c r="C441" s="267"/>
      <c r="D441" s="268"/>
      <c r="E441" s="52">
        <v>16</v>
      </c>
      <c r="F441" s="269" t="s">
        <v>61</v>
      </c>
      <c r="G441" s="269"/>
      <c r="H441" s="269"/>
      <c r="I441" s="269"/>
      <c r="J441" s="269"/>
      <c r="K441" s="269"/>
      <c r="L441" s="269"/>
      <c r="M441" s="269"/>
      <c r="N441" s="269"/>
      <c r="O441" s="269"/>
      <c r="P441" s="269"/>
      <c r="Q441" s="269"/>
      <c r="R441" s="269"/>
      <c r="S441" s="269"/>
      <c r="T441" s="269"/>
      <c r="U441" s="269"/>
      <c r="V441" s="269"/>
      <c r="W441" s="269"/>
      <c r="X441" s="269"/>
      <c r="Y441" s="269"/>
      <c r="Z441" s="269"/>
      <c r="AA441" s="272"/>
      <c r="AB441" s="249"/>
      <c r="AC441" s="250"/>
      <c r="AJ441" s="11"/>
      <c r="AK441" s="11"/>
      <c r="AL441" s="98"/>
    </row>
    <row r="442" spans="1:38" x14ac:dyDescent="0.2">
      <c r="AJ442" s="11"/>
      <c r="AK442" s="11"/>
      <c r="AL442" s="98"/>
    </row>
    <row r="443" spans="1:38" ht="92.1" customHeight="1" x14ac:dyDescent="0.2">
      <c r="A443" s="237" t="s">
        <v>0</v>
      </c>
      <c r="B443" s="233"/>
      <c r="C443" s="233"/>
      <c r="D443" s="212" t="s">
        <v>125</v>
      </c>
      <c r="E443" s="212"/>
      <c r="F443" s="212"/>
      <c r="G443" s="212"/>
      <c r="H443" s="212"/>
      <c r="I443" s="212"/>
      <c r="J443" s="212"/>
      <c r="K443" s="212"/>
      <c r="L443" s="212"/>
      <c r="M443" s="212"/>
      <c r="N443" s="212"/>
      <c r="O443" s="212"/>
      <c r="P443" s="212"/>
      <c r="Q443" s="212"/>
      <c r="R443" s="212"/>
      <c r="S443" s="212"/>
      <c r="T443" s="212"/>
      <c r="U443" s="97"/>
      <c r="V443" s="97"/>
      <c r="W443" s="97"/>
      <c r="X443" s="97"/>
      <c r="Y443" s="238" t="s">
        <v>40</v>
      </c>
      <c r="Z443" s="239"/>
      <c r="AA443" s="239"/>
      <c r="AB443" s="239"/>
      <c r="AC443" s="240"/>
      <c r="AJ443" s="11"/>
      <c r="AK443" s="215"/>
      <c r="AL443" s="98"/>
    </row>
    <row r="444" spans="1:38" ht="75.95" customHeight="1" x14ac:dyDescent="0.2">
      <c r="A444" s="273" t="s">
        <v>126</v>
      </c>
      <c r="B444" s="274"/>
      <c r="C444" s="274"/>
      <c r="D444" s="274"/>
      <c r="E444" s="274"/>
      <c r="F444" s="274"/>
      <c r="G444" s="274"/>
      <c r="H444" s="274"/>
      <c r="I444" s="274"/>
      <c r="J444" s="274"/>
      <c r="K444" s="274"/>
      <c r="L444" s="274"/>
      <c r="M444" s="274"/>
      <c r="N444" s="274"/>
      <c r="O444" s="274"/>
      <c r="P444" s="274"/>
      <c r="Q444" s="274"/>
      <c r="R444" s="274"/>
      <c r="S444" s="274"/>
      <c r="T444" s="274"/>
      <c r="U444" s="274"/>
      <c r="V444" s="274"/>
      <c r="W444" s="274"/>
      <c r="X444" s="274"/>
      <c r="Y444" s="275">
        <f>SUM(AB438+AB436+AB433+AB430+AB427+AB425+AB423+AB421+AB419)</f>
        <v>0</v>
      </c>
      <c r="Z444" s="276"/>
      <c r="AA444" s="276"/>
      <c r="AB444" s="276"/>
      <c r="AC444" s="277"/>
      <c r="AJ444" s="11"/>
      <c r="AK444" s="215"/>
      <c r="AL444" s="98"/>
    </row>
    <row r="445" spans="1:38" ht="15" x14ac:dyDescent="0.2">
      <c r="A445" s="90"/>
      <c r="B445" s="91"/>
      <c r="C445" s="91"/>
      <c r="D445" s="91"/>
      <c r="E445" s="91"/>
      <c r="F445" s="91"/>
      <c r="G445" s="91"/>
      <c r="H445" s="92"/>
      <c r="I445" s="92"/>
      <c r="J445" s="92"/>
      <c r="K445" s="92"/>
      <c r="L445" s="92"/>
      <c r="M445" s="92"/>
      <c r="N445" s="92"/>
      <c r="O445" s="92"/>
      <c r="P445" s="92"/>
      <c r="Q445" s="92"/>
      <c r="R445" s="92"/>
      <c r="S445" s="92"/>
      <c r="T445" s="92"/>
      <c r="U445" s="92"/>
      <c r="V445" s="92"/>
      <c r="W445" s="92"/>
      <c r="X445" s="92"/>
      <c r="Y445" s="92"/>
      <c r="Z445" s="92"/>
      <c r="AA445" s="92"/>
      <c r="AB445" s="92"/>
      <c r="AC445" s="92"/>
      <c r="AJ445" s="11"/>
      <c r="AK445" s="11"/>
      <c r="AL445" s="98"/>
    </row>
    <row r="446" spans="1:38" x14ac:dyDescent="0.2">
      <c r="AJ446" s="11"/>
      <c r="AK446" s="11"/>
      <c r="AL446" s="98"/>
    </row>
    <row r="447" spans="1:38" ht="158.44999999999999" customHeight="1" x14ac:dyDescent="0.2">
      <c r="A447" s="237" t="s">
        <v>0</v>
      </c>
      <c r="B447" s="233"/>
      <c r="C447" s="233"/>
      <c r="D447" s="224" t="s">
        <v>227</v>
      </c>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5"/>
      <c r="AJ447" s="11"/>
      <c r="AK447" s="11"/>
      <c r="AL447" s="215"/>
    </row>
    <row r="448" spans="1:38" x14ac:dyDescent="0.2">
      <c r="AJ448" s="11"/>
      <c r="AK448" s="11"/>
      <c r="AL448" s="215"/>
    </row>
    <row r="449" spans="36:38" x14ac:dyDescent="0.2">
      <c r="AJ449" s="11"/>
      <c r="AK449" s="11"/>
      <c r="AL449" s="215"/>
    </row>
    <row r="450" spans="36:38" x14ac:dyDescent="0.2">
      <c r="AJ450" s="11"/>
      <c r="AK450" s="11"/>
      <c r="AL450" s="215"/>
    </row>
    <row r="451" spans="36:38" ht="110.25" customHeight="1" x14ac:dyDescent="0.2">
      <c r="AK451" s="70"/>
      <c r="AL451" s="114"/>
    </row>
  </sheetData>
  <sheetProtection algorithmName="SHA-512" hashValue="CGcLk71272GYFjvNRjqx7Yz1S6x6Cy3vmCIv82cfgwRrnlR8G/3KCTlIry8lc7l4iyAonBt8CXPXoVnp12v3Kg==" saltValue="cjfa/7O/nWJfcLnbZBvv5A==" spinCount="100000" sheet="1" formatRows="0"/>
  <dataConsolidate/>
  <mergeCells count="513">
    <mergeCell ref="A129:Z129"/>
    <mergeCell ref="AA129:AC129"/>
    <mergeCell ref="AA187:AC187"/>
    <mergeCell ref="AA211:AC211"/>
    <mergeCell ref="AA203:AB203"/>
    <mergeCell ref="AA193:AB193"/>
    <mergeCell ref="AA183:AB183"/>
    <mergeCell ref="B191:AC191"/>
    <mergeCell ref="A187:Z187"/>
    <mergeCell ref="A197:Z197"/>
    <mergeCell ref="A201:AC201"/>
    <mergeCell ref="A203:Z203"/>
    <mergeCell ref="A195:AC195"/>
    <mergeCell ref="AA196:AC196"/>
    <mergeCell ref="A182:AC182"/>
    <mergeCell ref="A189:B189"/>
    <mergeCell ref="A199:B199"/>
    <mergeCell ref="C199:AC199"/>
    <mergeCell ref="A205:Z205"/>
    <mergeCell ref="A204:AC204"/>
    <mergeCell ref="AK39:AK42"/>
    <mergeCell ref="A120:B120"/>
    <mergeCell ref="C120:AC120"/>
    <mergeCell ref="A147:B147"/>
    <mergeCell ref="C147:AC147"/>
    <mergeCell ref="A168:B168"/>
    <mergeCell ref="C168:AC168"/>
    <mergeCell ref="A179:B179"/>
    <mergeCell ref="C179:AC179"/>
    <mergeCell ref="A157:AC157"/>
    <mergeCell ref="AA158:AC158"/>
    <mergeCell ref="AA173:AB173"/>
    <mergeCell ref="A153:AC153"/>
    <mergeCell ref="A154:AB154"/>
    <mergeCell ref="A163:Z163"/>
    <mergeCell ref="AA163:AB163"/>
    <mergeCell ref="A164:AC164"/>
    <mergeCell ref="AA159:AC159"/>
    <mergeCell ref="AA174:AB174"/>
    <mergeCell ref="A106:Z106"/>
    <mergeCell ref="AA106:AB106"/>
    <mergeCell ref="A107:AC107"/>
    <mergeCell ref="A108:AB108"/>
    <mergeCell ref="A113:AC113"/>
    <mergeCell ref="AL447:AL450"/>
    <mergeCell ref="AL228:AL234"/>
    <mergeCell ref="B131:AC131"/>
    <mergeCell ref="A132:Q132"/>
    <mergeCell ref="A133:Z133"/>
    <mergeCell ref="AA133:AB133"/>
    <mergeCell ref="A141:Z141"/>
    <mergeCell ref="AA141:AB141"/>
    <mergeCell ref="A142:AC142"/>
    <mergeCell ref="AA143:AC143"/>
    <mergeCell ref="A144:Z144"/>
    <mergeCell ref="AA144:AC144"/>
    <mergeCell ref="A134:Z134"/>
    <mergeCell ref="AA134:AB134"/>
    <mergeCell ref="A135:AC135"/>
    <mergeCell ref="AA136:AC136"/>
    <mergeCell ref="A137:Z137"/>
    <mergeCell ref="AA137:AC137"/>
    <mergeCell ref="A139:Q139"/>
    <mergeCell ref="A140:Z140"/>
    <mergeCell ref="AA140:AB140"/>
    <mergeCell ref="AA214:AC214"/>
    <mergeCell ref="A210:Z210"/>
    <mergeCell ref="AK370:AK374"/>
    <mergeCell ref="A114:Z114"/>
    <mergeCell ref="AA114:AB114"/>
    <mergeCell ref="A115:Z115"/>
    <mergeCell ref="AA115:AB115"/>
    <mergeCell ref="A116:AC116"/>
    <mergeCell ref="AA117:AC117"/>
    <mergeCell ref="A118:Z118"/>
    <mergeCell ref="AA118:AC118"/>
    <mergeCell ref="C189:AC189"/>
    <mergeCell ref="AA155:AB155"/>
    <mergeCell ref="AA156:AB156"/>
    <mergeCell ref="AA165:AC165"/>
    <mergeCell ref="A166:Z166"/>
    <mergeCell ref="AA166:AC166"/>
    <mergeCell ref="A162:Z162"/>
    <mergeCell ref="AA162:AB162"/>
    <mergeCell ref="A150:AC150"/>
    <mergeCell ref="B124:AC124"/>
    <mergeCell ref="A125:Z125"/>
    <mergeCell ref="AA125:AB125"/>
    <mergeCell ref="A126:Z126"/>
    <mergeCell ref="AA126:AB126"/>
    <mergeCell ref="A127:AC127"/>
    <mergeCell ref="AA128:AC128"/>
    <mergeCell ref="A109:AB109"/>
    <mergeCell ref="E110:Z110"/>
    <mergeCell ref="AA110:AC110"/>
    <mergeCell ref="A111:Z111"/>
    <mergeCell ref="AA111:AC111"/>
    <mergeCell ref="AA97:AB97"/>
    <mergeCell ref="A98:Z98"/>
    <mergeCell ref="AA98:AB98"/>
    <mergeCell ref="A99:AC99"/>
    <mergeCell ref="AA100:AC100"/>
    <mergeCell ref="A101:Z101"/>
    <mergeCell ref="AA101:AC101"/>
    <mergeCell ref="A104:AC104"/>
    <mergeCell ref="AA105:AB105"/>
    <mergeCell ref="A88:AC88"/>
    <mergeCell ref="AA89:AB89"/>
    <mergeCell ref="A90:Z90"/>
    <mergeCell ref="AA90:AB90"/>
    <mergeCell ref="A91:AC91"/>
    <mergeCell ref="AA92:AC92"/>
    <mergeCell ref="A93:Z93"/>
    <mergeCell ref="AA93:AC93"/>
    <mergeCell ref="A96:AC96"/>
    <mergeCell ref="A79:AC79"/>
    <mergeCell ref="A80:Y80"/>
    <mergeCell ref="Z80:AC80"/>
    <mergeCell ref="A81:Y81"/>
    <mergeCell ref="Z81:AC81"/>
    <mergeCell ref="A82:Y82"/>
    <mergeCell ref="Z82:AC82"/>
    <mergeCell ref="AA84:AC84"/>
    <mergeCell ref="A85:Z85"/>
    <mergeCell ref="AA85:AC85"/>
    <mergeCell ref="A70:Z70"/>
    <mergeCell ref="AA70:AB70"/>
    <mergeCell ref="A71:AC71"/>
    <mergeCell ref="AA72:AC72"/>
    <mergeCell ref="A73:Z73"/>
    <mergeCell ref="AA73:AC73"/>
    <mergeCell ref="AA76:AB76"/>
    <mergeCell ref="A77:Z77"/>
    <mergeCell ref="AA77:AB77"/>
    <mergeCell ref="AA69:AB69"/>
    <mergeCell ref="A39:AC39"/>
    <mergeCell ref="A40:B40"/>
    <mergeCell ref="A41:B41"/>
    <mergeCell ref="A42:AC42"/>
    <mergeCell ref="A43:AC43"/>
    <mergeCell ref="A45:AC45"/>
    <mergeCell ref="A46:G46"/>
    <mergeCell ref="H46:AC46"/>
    <mergeCell ref="A47:G48"/>
    <mergeCell ref="H47:AC47"/>
    <mergeCell ref="H48:AC48"/>
    <mergeCell ref="A64:AC64"/>
    <mergeCell ref="A51:AC51"/>
    <mergeCell ref="A53:AC53"/>
    <mergeCell ref="A55:C55"/>
    <mergeCell ref="A66:Z66"/>
    <mergeCell ref="AA66:AC66"/>
    <mergeCell ref="A57:AC57"/>
    <mergeCell ref="A61:AC61"/>
    <mergeCell ref="AA65:AC65"/>
    <mergeCell ref="A32:AC32"/>
    <mergeCell ref="A8:AC8"/>
    <mergeCell ref="AA62:AB62"/>
    <mergeCell ref="A63:Z63"/>
    <mergeCell ref="AA63:AB63"/>
    <mergeCell ref="Y28:AC28"/>
    <mergeCell ref="A34:AC34"/>
    <mergeCell ref="A35:G35"/>
    <mergeCell ref="H35:AC35"/>
    <mergeCell ref="A36:G36"/>
    <mergeCell ref="H36:AC36"/>
    <mergeCell ref="D12:AC12"/>
    <mergeCell ref="D13:AC13"/>
    <mergeCell ref="D55:AC55"/>
    <mergeCell ref="A31:AC31"/>
    <mergeCell ref="A7:AC7"/>
    <mergeCell ref="A16:AC16"/>
    <mergeCell ref="A17:AC17"/>
    <mergeCell ref="A19:AC19"/>
    <mergeCell ref="A23:AC23"/>
    <mergeCell ref="T20:AC20"/>
    <mergeCell ref="J20:R20"/>
    <mergeCell ref="A20:H20"/>
    <mergeCell ref="A29:X29"/>
    <mergeCell ref="Y29:AC29"/>
    <mergeCell ref="A10:AC10"/>
    <mergeCell ref="A11:AC11"/>
    <mergeCell ref="A14:AC14"/>
    <mergeCell ref="A15:AC15"/>
    <mergeCell ref="A21:H21"/>
    <mergeCell ref="A25:C25"/>
    <mergeCell ref="D25:AC25"/>
    <mergeCell ref="D18:AF18"/>
    <mergeCell ref="A18:C18"/>
    <mergeCell ref="A12:C13"/>
    <mergeCell ref="G9:V9"/>
    <mergeCell ref="A216:AC216"/>
    <mergeCell ref="A218:AC218"/>
    <mergeCell ref="A220:B220"/>
    <mergeCell ref="C220:AC220"/>
    <mergeCell ref="A155:Z155"/>
    <mergeCell ref="A156:Z156"/>
    <mergeCell ref="A173:Z173"/>
    <mergeCell ref="A174:Z174"/>
    <mergeCell ref="A183:Z183"/>
    <mergeCell ref="A184:Z184"/>
    <mergeCell ref="A193:Z193"/>
    <mergeCell ref="A194:Z194"/>
    <mergeCell ref="A202:Z202"/>
    <mergeCell ref="AA208:AC208"/>
    <mergeCell ref="A192:AC192"/>
    <mergeCell ref="C215:Z215"/>
    <mergeCell ref="AA207:AC207"/>
    <mergeCell ref="AA205:AC205"/>
    <mergeCell ref="A172:AC172"/>
    <mergeCell ref="AA215:AC215"/>
    <mergeCell ref="AA210:AC210"/>
    <mergeCell ref="A159:Z159"/>
    <mergeCell ref="C213:Z213"/>
    <mergeCell ref="A384:AC384"/>
    <mergeCell ref="A385:Z385"/>
    <mergeCell ref="AA385:AB385"/>
    <mergeCell ref="A386:Z386"/>
    <mergeCell ref="A222:AC222"/>
    <mergeCell ref="AA213:AC213"/>
    <mergeCell ref="A175:AC175"/>
    <mergeCell ref="AA176:AC176"/>
    <mergeCell ref="A177:Z177"/>
    <mergeCell ref="AA177:AC177"/>
    <mergeCell ref="A292:AC292"/>
    <mergeCell ref="A227:AC227"/>
    <mergeCell ref="AA194:AB194"/>
    <mergeCell ref="AA184:AB184"/>
    <mergeCell ref="A185:AC185"/>
    <mergeCell ref="AA186:AC186"/>
    <mergeCell ref="AA197:AC197"/>
    <mergeCell ref="AA202:AB202"/>
    <mergeCell ref="C207:Z207"/>
    <mergeCell ref="C209:Z209"/>
    <mergeCell ref="AA209:AC209"/>
    <mergeCell ref="A211:Z211"/>
    <mergeCell ref="AA212:AC212"/>
    <mergeCell ref="AA206:AC206"/>
    <mergeCell ref="F422:AA422"/>
    <mergeCell ref="A423:D424"/>
    <mergeCell ref="F423:AA423"/>
    <mergeCell ref="F424:AA424"/>
    <mergeCell ref="A413:AC413"/>
    <mergeCell ref="A331:AC331"/>
    <mergeCell ref="A332:AB332"/>
    <mergeCell ref="A333:AB333"/>
    <mergeCell ref="A334:AB334"/>
    <mergeCell ref="A335:AB335"/>
    <mergeCell ref="A336:AB336"/>
    <mergeCell ref="A337:AB337"/>
    <mergeCell ref="A339:AC339"/>
    <mergeCell ref="A387:AC387"/>
    <mergeCell ref="A345:AC345"/>
    <mergeCell ref="AA355:AC355"/>
    <mergeCell ref="A356:AC356"/>
    <mergeCell ref="A358:C358"/>
    <mergeCell ref="D358:AC358"/>
    <mergeCell ref="AA395:AC395"/>
    <mergeCell ref="A396:AC396"/>
    <mergeCell ref="A398:AC398"/>
    <mergeCell ref="A382:C382"/>
    <mergeCell ref="D382:AC382"/>
    <mergeCell ref="A414:C414"/>
    <mergeCell ref="D414:AC414"/>
    <mergeCell ref="A417:AC417"/>
    <mergeCell ref="A418:D418"/>
    <mergeCell ref="F418:AA418"/>
    <mergeCell ref="AB418:AC418"/>
    <mergeCell ref="A419:D420"/>
    <mergeCell ref="E419:E420"/>
    <mergeCell ref="F419:AA419"/>
    <mergeCell ref="AB419:AC420"/>
    <mergeCell ref="F420:AA420"/>
    <mergeCell ref="AB435:AC435"/>
    <mergeCell ref="AB433:AC434"/>
    <mergeCell ref="A421:D421"/>
    <mergeCell ref="F421:AA421"/>
    <mergeCell ref="AB421:AC421"/>
    <mergeCell ref="A433:D435"/>
    <mergeCell ref="E433:E434"/>
    <mergeCell ref="F433:AA433"/>
    <mergeCell ref="F434:AA434"/>
    <mergeCell ref="F435:AA435"/>
    <mergeCell ref="A425:D426"/>
    <mergeCell ref="F425:AA425"/>
    <mergeCell ref="F426:AA426"/>
    <mergeCell ref="A427:D427"/>
    <mergeCell ref="E427:E429"/>
    <mergeCell ref="F427:AA427"/>
    <mergeCell ref="F428:AA428"/>
    <mergeCell ref="F429:AA429"/>
    <mergeCell ref="A430:D432"/>
    <mergeCell ref="E430:E431"/>
    <mergeCell ref="F430:AA430"/>
    <mergeCell ref="F431:AA431"/>
    <mergeCell ref="F432:AA432"/>
    <mergeCell ref="A422:D422"/>
    <mergeCell ref="A447:C447"/>
    <mergeCell ref="D447:AC447"/>
    <mergeCell ref="A436:D437"/>
    <mergeCell ref="E436:E437"/>
    <mergeCell ref="F436:AA436"/>
    <mergeCell ref="AB436:AC437"/>
    <mergeCell ref="F437:AA437"/>
    <mergeCell ref="A438:D441"/>
    <mergeCell ref="E438:E439"/>
    <mergeCell ref="F438:AA438"/>
    <mergeCell ref="AB438:AC439"/>
    <mergeCell ref="F439:AA439"/>
    <mergeCell ref="F440:AA440"/>
    <mergeCell ref="AB440:AC440"/>
    <mergeCell ref="F441:AA441"/>
    <mergeCell ref="AB441:AC441"/>
    <mergeCell ref="A444:X444"/>
    <mergeCell ref="Y444:AC444"/>
    <mergeCell ref="AK228:AK234"/>
    <mergeCell ref="A443:C443"/>
    <mergeCell ref="D443:T443"/>
    <mergeCell ref="Y443:AC443"/>
    <mergeCell ref="AK443:AK444"/>
    <mergeCell ref="AK331:AK335"/>
    <mergeCell ref="AK362:AK367"/>
    <mergeCell ref="AK263:AK269"/>
    <mergeCell ref="A280:AC280"/>
    <mergeCell ref="A268:AC268"/>
    <mergeCell ref="A273:AC273"/>
    <mergeCell ref="A249:AC249"/>
    <mergeCell ref="AB430:AC431"/>
    <mergeCell ref="AB427:AC429"/>
    <mergeCell ref="AB426:AC426"/>
    <mergeCell ref="AB425:AC425"/>
    <mergeCell ref="AB424:AC424"/>
    <mergeCell ref="AB423:AC423"/>
    <mergeCell ref="AB422:AC422"/>
    <mergeCell ref="AB432:AC432"/>
    <mergeCell ref="A329:AB329"/>
    <mergeCell ref="A283:AC283"/>
    <mergeCell ref="AA295:AB295"/>
    <mergeCell ref="A296:Z296"/>
    <mergeCell ref="AA296:AB296"/>
    <mergeCell ref="A261:AC261"/>
    <mergeCell ref="A263:AC263"/>
    <mergeCell ref="A270:AC270"/>
    <mergeCell ref="A259:AC259"/>
    <mergeCell ref="A241:AC241"/>
    <mergeCell ref="AA242:AC242"/>
    <mergeCell ref="A243:AC243"/>
    <mergeCell ref="A245:C245"/>
    <mergeCell ref="D245:AC245"/>
    <mergeCell ref="A247:AC247"/>
    <mergeCell ref="A254:AC254"/>
    <mergeCell ref="A256:AC256"/>
    <mergeCell ref="A252:AC252"/>
    <mergeCell ref="A287:AC287"/>
    <mergeCell ref="AA288:AB288"/>
    <mergeCell ref="A289:Z289"/>
    <mergeCell ref="AA289:AB289"/>
    <mergeCell ref="A290:AC290"/>
    <mergeCell ref="AA291:AC291"/>
    <mergeCell ref="A275:AC275"/>
    <mergeCell ref="A281:Z281"/>
    <mergeCell ref="AA284:AC284"/>
    <mergeCell ref="AK28:AK29"/>
    <mergeCell ref="A380:AC380"/>
    <mergeCell ref="A364:AC364"/>
    <mergeCell ref="A325:AB325"/>
    <mergeCell ref="A326:AB326"/>
    <mergeCell ref="A327:AB327"/>
    <mergeCell ref="A328:AB328"/>
    <mergeCell ref="A340:AB340"/>
    <mergeCell ref="A341:AB341"/>
    <mergeCell ref="A342:AB342"/>
    <mergeCell ref="A344:AC344"/>
    <mergeCell ref="A347:C347"/>
    <mergeCell ref="D347:AC347"/>
    <mergeCell ref="A349:AC349"/>
    <mergeCell ref="A322:C322"/>
    <mergeCell ref="D322:AC322"/>
    <mergeCell ref="A323:AC323"/>
    <mergeCell ref="A324:AB324"/>
    <mergeCell ref="A301:AC301"/>
    <mergeCell ref="A295:Z295"/>
    <mergeCell ref="A224:C224"/>
    <mergeCell ref="A226:AC226"/>
    <mergeCell ref="A228:Z228"/>
    <mergeCell ref="AA228:AB228"/>
    <mergeCell ref="A229:Z229"/>
    <mergeCell ref="AA229:AB229"/>
    <mergeCell ref="A230:AC230"/>
    <mergeCell ref="AA231:AC231"/>
    <mergeCell ref="A232:AC232"/>
    <mergeCell ref="D224:AC224"/>
    <mergeCell ref="A234:C234"/>
    <mergeCell ref="D234:AC234"/>
    <mergeCell ref="A236:AC236"/>
    <mergeCell ref="A237:AC237"/>
    <mergeCell ref="A238:AC238"/>
    <mergeCell ref="A239:Z239"/>
    <mergeCell ref="AA239:AB239"/>
    <mergeCell ref="A240:Z240"/>
    <mergeCell ref="AA240:AB240"/>
    <mergeCell ref="AA281:AB281"/>
    <mergeCell ref="A282:Z282"/>
    <mergeCell ref="AA282:AB282"/>
    <mergeCell ref="A272:Z272"/>
    <mergeCell ref="AA272:AB272"/>
    <mergeCell ref="AA274:AC274"/>
    <mergeCell ref="A278:AC278"/>
    <mergeCell ref="A250:Z250"/>
    <mergeCell ref="AA250:AB250"/>
    <mergeCell ref="A251:Z251"/>
    <mergeCell ref="AA251:AB251"/>
    <mergeCell ref="AA253:AC253"/>
    <mergeCell ref="A257:Z257"/>
    <mergeCell ref="AA257:AB257"/>
    <mergeCell ref="A258:Z258"/>
    <mergeCell ref="AA258:AB258"/>
    <mergeCell ref="AA379:AC379"/>
    <mergeCell ref="A381:AC381"/>
    <mergeCell ref="A368:AC368"/>
    <mergeCell ref="A369:Z369"/>
    <mergeCell ref="AA369:AB369"/>
    <mergeCell ref="A370:Z370"/>
    <mergeCell ref="AA370:AB370"/>
    <mergeCell ref="A371:AC371"/>
    <mergeCell ref="AA372:AC372"/>
    <mergeCell ref="A373:AC373"/>
    <mergeCell ref="A375:AC375"/>
    <mergeCell ref="A376:Z376"/>
    <mergeCell ref="AA376:AB376"/>
    <mergeCell ref="A377:Z377"/>
    <mergeCell ref="AA377:AB377"/>
    <mergeCell ref="A297:AC297"/>
    <mergeCell ref="AA298:AC298"/>
    <mergeCell ref="A302:Z302"/>
    <mergeCell ref="AA302:AB302"/>
    <mergeCell ref="A303:Z303"/>
    <mergeCell ref="AA303:AB303"/>
    <mergeCell ref="AA305:AC305"/>
    <mergeCell ref="A309:Z309"/>
    <mergeCell ref="AA309:AB309"/>
    <mergeCell ref="A313:AC313"/>
    <mergeCell ref="A315:AC315"/>
    <mergeCell ref="AA319:AC319"/>
    <mergeCell ref="A285:AC285"/>
    <mergeCell ref="A294:AC294"/>
    <mergeCell ref="A288:Z288"/>
    <mergeCell ref="AA260:AC260"/>
    <mergeCell ref="A264:Z264"/>
    <mergeCell ref="AA264:AB264"/>
    <mergeCell ref="A265:Z265"/>
    <mergeCell ref="AA265:AB265"/>
    <mergeCell ref="A266:AC266"/>
    <mergeCell ref="AA267:AC267"/>
    <mergeCell ref="A271:Z271"/>
    <mergeCell ref="AA271:AB271"/>
    <mergeCell ref="A304:AC304"/>
    <mergeCell ref="A306:AC306"/>
    <mergeCell ref="A308:AC308"/>
    <mergeCell ref="A299:AC299"/>
    <mergeCell ref="A310:Z310"/>
    <mergeCell ref="AA310:AB310"/>
    <mergeCell ref="A311:AC311"/>
    <mergeCell ref="AA312:AC312"/>
    <mergeCell ref="A316:Z316"/>
    <mergeCell ref="AA393:AB393"/>
    <mergeCell ref="A394:AC394"/>
    <mergeCell ref="AA386:AB386"/>
    <mergeCell ref="AA388:AC388"/>
    <mergeCell ref="A389:AC389"/>
    <mergeCell ref="A317:Z317"/>
    <mergeCell ref="AA317:AB317"/>
    <mergeCell ref="A318:AC318"/>
    <mergeCell ref="A320:AC320"/>
    <mergeCell ref="A352:Z352"/>
    <mergeCell ref="AA352:AB352"/>
    <mergeCell ref="A353:Z353"/>
    <mergeCell ref="AA353:AB353"/>
    <mergeCell ref="A354:AC354"/>
    <mergeCell ref="A360:AC360"/>
    <mergeCell ref="A361:AC361"/>
    <mergeCell ref="A362:Z362"/>
    <mergeCell ref="AA362:AB362"/>
    <mergeCell ref="A363:Z363"/>
    <mergeCell ref="AA363:AB363"/>
    <mergeCell ref="AA365:AC365"/>
    <mergeCell ref="A366:AC366"/>
    <mergeCell ref="A351:AC351"/>
    <mergeCell ref="A378:AC378"/>
    <mergeCell ref="A407:Z407"/>
    <mergeCell ref="AA407:AB407"/>
    <mergeCell ref="A408:AC408"/>
    <mergeCell ref="AE27:AE29"/>
    <mergeCell ref="AA409:AC409"/>
    <mergeCell ref="A410:AC410"/>
    <mergeCell ref="A330:AB330"/>
    <mergeCell ref="A338:AB338"/>
    <mergeCell ref="A343:AB343"/>
    <mergeCell ref="A399:Z399"/>
    <mergeCell ref="AA399:AB399"/>
    <mergeCell ref="A400:Z400"/>
    <mergeCell ref="AA400:AB400"/>
    <mergeCell ref="A401:AC401"/>
    <mergeCell ref="AA402:AC402"/>
    <mergeCell ref="A403:AC403"/>
    <mergeCell ref="A405:AC405"/>
    <mergeCell ref="A406:Z406"/>
    <mergeCell ref="AA406:AB406"/>
    <mergeCell ref="A391:AC391"/>
    <mergeCell ref="A392:Z392"/>
    <mergeCell ref="AA392:AB392"/>
    <mergeCell ref="A393:Z393"/>
    <mergeCell ref="AA316:AB316"/>
  </mergeCells>
  <conditionalFormatting sqref="A216:AC216">
    <cfRule type="cellIs" dxfId="50" priority="151" operator="notEqual">
      <formula>""</formula>
    </cfRule>
  </conditionalFormatting>
  <conditionalFormatting sqref="A414">
    <cfRule type="expression" dxfId="49" priority="111">
      <formula>#REF!=2</formula>
    </cfRule>
    <cfRule type="expression" dxfId="48" priority="112">
      <formula>"$AD$581=2"</formula>
    </cfRule>
  </conditionalFormatting>
  <conditionalFormatting sqref="D414">
    <cfRule type="expression" dxfId="47" priority="109">
      <formula>#REF!=2</formula>
    </cfRule>
    <cfRule type="expression" dxfId="46" priority="110">
      <formula>"$AD$581=2"</formula>
    </cfRule>
  </conditionalFormatting>
  <conditionalFormatting sqref="A63:Z63">
    <cfRule type="cellIs" dxfId="45" priority="89" operator="equal">
      <formula>"Bitte widersprüchliche Eingabe korrigieren"</formula>
    </cfRule>
  </conditionalFormatting>
  <conditionalFormatting sqref="A234:C234">
    <cfRule type="expression" dxfId="44" priority="57">
      <formula>$AD$499=2</formula>
    </cfRule>
    <cfRule type="expression" dxfId="43" priority="58">
      <formula>"$AD$581=2"</formula>
    </cfRule>
  </conditionalFormatting>
  <conditionalFormatting sqref="A245:C245">
    <cfRule type="expression" dxfId="42" priority="56">
      <formula>$AD$509=2</formula>
    </cfRule>
  </conditionalFormatting>
  <conditionalFormatting sqref="D245:AC245">
    <cfRule type="expression" dxfId="41" priority="55">
      <formula>$AD$245=2</formula>
    </cfRule>
  </conditionalFormatting>
  <conditionalFormatting sqref="D234:AC234">
    <cfRule type="expression" dxfId="40" priority="54">
      <formula>$AD$234=2</formula>
    </cfRule>
  </conditionalFormatting>
  <conditionalFormatting sqref="A358:AC358">
    <cfRule type="expression" dxfId="39" priority="29">
      <formula>$AD$338=2</formula>
    </cfRule>
  </conditionalFormatting>
  <conditionalFormatting sqref="A70:Z70">
    <cfRule type="cellIs" dxfId="38" priority="9" operator="equal">
      <formula>"Bitte widersprüchliche Eingabe korrigieren"</formula>
    </cfRule>
  </conditionalFormatting>
  <conditionalFormatting sqref="A77:Z77">
    <cfRule type="cellIs" dxfId="37" priority="8" operator="equal">
      <formula>"Bitte widersprüchliche Eingabe korrigieren"</formula>
    </cfRule>
  </conditionalFormatting>
  <conditionalFormatting sqref="A90:Z90">
    <cfRule type="cellIs" dxfId="36" priority="7" operator="equal">
      <formula>"Bitte widersprüchliche Eingabe korrigieren"</formula>
    </cfRule>
  </conditionalFormatting>
  <conditionalFormatting sqref="A98:Z98">
    <cfRule type="cellIs" dxfId="35" priority="6" operator="equal">
      <formula>"Bitte widersprüchliche Eingabe korrigieren"</formula>
    </cfRule>
  </conditionalFormatting>
  <conditionalFormatting sqref="A106:Z106">
    <cfRule type="cellIs" dxfId="34" priority="5" operator="equal">
      <formula>"Bitte widersprüchliche Eingabe korrigieren"</formula>
    </cfRule>
  </conditionalFormatting>
  <conditionalFormatting sqref="A115:Z115">
    <cfRule type="cellIs" dxfId="33" priority="3" operator="equal">
      <formula>"Bitte widersprüchliche Eingabe korrigieren"</formula>
    </cfRule>
  </conditionalFormatting>
  <conditionalFormatting sqref="A126:Z126">
    <cfRule type="cellIs" dxfId="32" priority="2" operator="equal">
      <formula>"Bitte widersprüchliche Eingabe korrigieren"</formula>
    </cfRule>
  </conditionalFormatting>
  <conditionalFormatting sqref="A134:Z134">
    <cfRule type="cellIs" dxfId="31" priority="1" operator="equal">
      <formula>"Bitte widersprüchliche Eingabe korrigieren"</formula>
    </cfRule>
  </conditionalFormatting>
  <hyperlinks>
    <hyperlink ref="C120:AC120" location="'Ergänzende Informationen'!A34" display="Ergänzende Informationen zu 5. Energieerzeugung und Energieverbrauch"/>
    <hyperlink ref="C147:AC147" location="'Ergänzende Informationen'!A36" display="Ergänzende Informationen zu 6. Materialeinsatz"/>
    <hyperlink ref="C168:AC168" location="'Ergänzende Informationen'!A40" display="Ergänzende Informationen zu 7. Veränderungen des Transportaufkommens und der Transportarten"/>
    <hyperlink ref="C179:AC179" location="'Ergänzende Informationen'!A45" display="Ergänzende Informationen zu 8. Aufbau und Weitergabe umweltrelevanten Wissens"/>
    <hyperlink ref="C189:AC189" location="'Ergänzende Informationen'!A46" display="Ergänzende Informationen zu 9. Umweltfreundliche Beschaffung"/>
    <hyperlink ref="C199:AC199" location="'Ergänzende Informationen'!A49" display="Ergänzende Informationen zu 10. Umweltwirkungen von angestoßenen Investitionen und von angestoßenem Konsum"/>
    <hyperlink ref="C220:AC220" location="'Ergänzende Informationen'!A52" display="Ergänzende Informationen zu 11. Indirekte Wirkungen auf Schutzgüter"/>
    <hyperlink ref="D382:AC382" location="'Ergänzende Informationen'!A57" display="'Ergänzende Informationen'!A57"/>
  </hyperlinks>
  <pageMargins left="0.31496062992125984" right="0.31496062992125984" top="0.19685039370078741" bottom="0.39370078740157483" header="0" footer="0.19685039370078741"/>
  <pageSetup paperSize="9" fitToHeight="0" orientation="portrait" r:id="rId1"/>
  <headerFooter differentFirst="1">
    <oddFooter>&amp;C&amp;P</oddFooter>
    <firstFooter>&amp;LStand: 13.06.2019&amp;C&amp;P</firstFooter>
  </headerFooter>
  <rowBreaks count="7" manualBreakCount="7">
    <brk id="21" max="28" man="1"/>
    <brk id="50" max="28" man="1"/>
    <brk id="180" max="28" man="1"/>
    <brk id="200" max="28" man="1"/>
    <brk id="218" max="16383" man="1"/>
    <brk id="368" max="28" man="1"/>
    <brk id="41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184" r:id="rId4" name="Check Box 1160">
              <controlPr defaultSize="0" autoFill="0" autoLine="0" autoPict="0">
                <anchor moveWithCells="1">
                  <from>
                    <xdr:col>27</xdr:col>
                    <xdr:colOff>0</xdr:colOff>
                    <xdr:row>209</xdr:row>
                    <xdr:rowOff>0</xdr:rowOff>
                  </from>
                  <to>
                    <xdr:col>28</xdr:col>
                    <xdr:colOff>209550</xdr:colOff>
                    <xdr:row>209</xdr:row>
                    <xdr:rowOff>390525</xdr:rowOff>
                  </to>
                </anchor>
              </controlPr>
            </control>
          </mc:Choice>
        </mc:AlternateContent>
        <mc:AlternateContent xmlns:mc="http://schemas.openxmlformats.org/markup-compatibility/2006">
          <mc:Choice Requires="x14">
            <control shapeId="2188" r:id="rId5" name="Check Box 1164">
              <controlPr defaultSize="0" autoFill="0" autoLine="0" autoPict="0">
                <anchor moveWithCells="1">
                  <from>
                    <xdr:col>27</xdr:col>
                    <xdr:colOff>0</xdr:colOff>
                    <xdr:row>210</xdr:row>
                    <xdr:rowOff>0</xdr:rowOff>
                  </from>
                  <to>
                    <xdr:col>28</xdr:col>
                    <xdr:colOff>209550</xdr:colOff>
                    <xdr:row>211</xdr:row>
                    <xdr:rowOff>0</xdr:rowOff>
                  </to>
                </anchor>
              </controlPr>
            </control>
          </mc:Choice>
        </mc:AlternateContent>
        <mc:AlternateContent xmlns:mc="http://schemas.openxmlformats.org/markup-compatibility/2006">
          <mc:Choice Requires="x14">
            <control shapeId="2375" r:id="rId6" name="Check Box 1351">
              <controlPr defaultSize="0" autoFill="0" autoLine="0" autoPict="0">
                <anchor moveWithCells="1">
                  <from>
                    <xdr:col>28</xdr:col>
                    <xdr:colOff>9525</xdr:colOff>
                    <xdr:row>153</xdr:row>
                    <xdr:rowOff>180975</xdr:rowOff>
                  </from>
                  <to>
                    <xdr:col>28</xdr:col>
                    <xdr:colOff>247650</xdr:colOff>
                    <xdr:row>155</xdr:row>
                    <xdr:rowOff>47625</xdr:rowOff>
                  </to>
                </anchor>
              </controlPr>
            </control>
          </mc:Choice>
        </mc:AlternateContent>
        <mc:AlternateContent xmlns:mc="http://schemas.openxmlformats.org/markup-compatibility/2006">
          <mc:Choice Requires="x14">
            <control shapeId="2376" r:id="rId7" name="Check Box 1352">
              <controlPr defaultSize="0" autoFill="0" autoLine="0" autoPict="0">
                <anchor moveWithCells="1">
                  <from>
                    <xdr:col>28</xdr:col>
                    <xdr:colOff>19050</xdr:colOff>
                    <xdr:row>154</xdr:row>
                    <xdr:rowOff>180975</xdr:rowOff>
                  </from>
                  <to>
                    <xdr:col>42</xdr:col>
                    <xdr:colOff>9525</xdr:colOff>
                    <xdr:row>156</xdr:row>
                    <xdr:rowOff>47625</xdr:rowOff>
                  </to>
                </anchor>
              </controlPr>
            </control>
          </mc:Choice>
        </mc:AlternateContent>
        <mc:AlternateContent xmlns:mc="http://schemas.openxmlformats.org/markup-compatibility/2006">
          <mc:Choice Requires="x14">
            <control shapeId="2377" r:id="rId8" name="Check Box 1353">
              <controlPr defaultSize="0" autoFill="0" autoLine="0" autoPict="0">
                <anchor moveWithCells="1">
                  <from>
                    <xdr:col>28</xdr:col>
                    <xdr:colOff>9525</xdr:colOff>
                    <xdr:row>171</xdr:row>
                    <xdr:rowOff>904875</xdr:rowOff>
                  </from>
                  <to>
                    <xdr:col>28</xdr:col>
                    <xdr:colOff>247650</xdr:colOff>
                    <xdr:row>173</xdr:row>
                    <xdr:rowOff>38100</xdr:rowOff>
                  </to>
                </anchor>
              </controlPr>
            </control>
          </mc:Choice>
        </mc:AlternateContent>
        <mc:AlternateContent xmlns:mc="http://schemas.openxmlformats.org/markup-compatibility/2006">
          <mc:Choice Requires="x14">
            <control shapeId="2378" r:id="rId9" name="Check Box 1354">
              <controlPr defaultSize="0" autoFill="0" autoLine="0" autoPict="0">
                <anchor moveWithCells="1">
                  <from>
                    <xdr:col>28</xdr:col>
                    <xdr:colOff>9525</xdr:colOff>
                    <xdr:row>172</xdr:row>
                    <xdr:rowOff>171450</xdr:rowOff>
                  </from>
                  <to>
                    <xdr:col>28</xdr:col>
                    <xdr:colOff>247650</xdr:colOff>
                    <xdr:row>174</xdr:row>
                    <xdr:rowOff>28575</xdr:rowOff>
                  </to>
                </anchor>
              </controlPr>
            </control>
          </mc:Choice>
        </mc:AlternateContent>
        <mc:AlternateContent xmlns:mc="http://schemas.openxmlformats.org/markup-compatibility/2006">
          <mc:Choice Requires="x14">
            <control shapeId="2379" r:id="rId10" name="Check Box 1355">
              <controlPr defaultSize="0" autoFill="0" autoLine="0" autoPict="0">
                <anchor moveWithCells="1">
                  <from>
                    <xdr:col>28</xdr:col>
                    <xdr:colOff>9525</xdr:colOff>
                    <xdr:row>181</xdr:row>
                    <xdr:rowOff>381000</xdr:rowOff>
                  </from>
                  <to>
                    <xdr:col>28</xdr:col>
                    <xdr:colOff>247650</xdr:colOff>
                    <xdr:row>183</xdr:row>
                    <xdr:rowOff>28575</xdr:rowOff>
                  </to>
                </anchor>
              </controlPr>
            </control>
          </mc:Choice>
        </mc:AlternateContent>
        <mc:AlternateContent xmlns:mc="http://schemas.openxmlformats.org/markup-compatibility/2006">
          <mc:Choice Requires="x14">
            <control shapeId="2380" r:id="rId11" name="Check Box 1356">
              <controlPr defaultSize="0" autoFill="0" autoLine="0" autoPict="0">
                <anchor moveWithCells="1">
                  <from>
                    <xdr:col>28</xdr:col>
                    <xdr:colOff>9525</xdr:colOff>
                    <xdr:row>182</xdr:row>
                    <xdr:rowOff>171450</xdr:rowOff>
                  </from>
                  <to>
                    <xdr:col>42</xdr:col>
                    <xdr:colOff>9525</xdr:colOff>
                    <xdr:row>184</xdr:row>
                    <xdr:rowOff>28575</xdr:rowOff>
                  </to>
                </anchor>
              </controlPr>
            </control>
          </mc:Choice>
        </mc:AlternateContent>
        <mc:AlternateContent xmlns:mc="http://schemas.openxmlformats.org/markup-compatibility/2006">
          <mc:Choice Requires="x14">
            <control shapeId="2381" r:id="rId12" name="Check Box 1357">
              <controlPr defaultSize="0" autoFill="0" autoLine="0" autoPict="0">
                <anchor moveWithCells="1">
                  <from>
                    <xdr:col>28</xdr:col>
                    <xdr:colOff>9525</xdr:colOff>
                    <xdr:row>191</xdr:row>
                    <xdr:rowOff>371475</xdr:rowOff>
                  </from>
                  <to>
                    <xdr:col>42</xdr:col>
                    <xdr:colOff>9525</xdr:colOff>
                    <xdr:row>193</xdr:row>
                    <xdr:rowOff>28575</xdr:rowOff>
                  </to>
                </anchor>
              </controlPr>
            </control>
          </mc:Choice>
        </mc:AlternateContent>
        <mc:AlternateContent xmlns:mc="http://schemas.openxmlformats.org/markup-compatibility/2006">
          <mc:Choice Requires="x14">
            <control shapeId="2382" r:id="rId13" name="Check Box 1358">
              <controlPr defaultSize="0" autoFill="0" autoLine="0" autoPict="0">
                <anchor moveWithCells="1">
                  <from>
                    <xdr:col>28</xdr:col>
                    <xdr:colOff>9525</xdr:colOff>
                    <xdr:row>192</xdr:row>
                    <xdr:rowOff>171450</xdr:rowOff>
                  </from>
                  <to>
                    <xdr:col>28</xdr:col>
                    <xdr:colOff>247650</xdr:colOff>
                    <xdr:row>194</xdr:row>
                    <xdr:rowOff>28575</xdr:rowOff>
                  </to>
                </anchor>
              </controlPr>
            </control>
          </mc:Choice>
        </mc:AlternateContent>
        <mc:AlternateContent xmlns:mc="http://schemas.openxmlformats.org/markup-compatibility/2006">
          <mc:Choice Requires="x14">
            <control shapeId="2383" r:id="rId14" name="Check Box 1359">
              <controlPr defaultSize="0" autoFill="0" autoLine="0" autoPict="0">
                <anchor moveWithCells="1">
                  <from>
                    <xdr:col>28</xdr:col>
                    <xdr:colOff>9525</xdr:colOff>
                    <xdr:row>200</xdr:row>
                    <xdr:rowOff>180975</xdr:rowOff>
                  </from>
                  <to>
                    <xdr:col>28</xdr:col>
                    <xdr:colOff>219075</xdr:colOff>
                    <xdr:row>202</xdr:row>
                    <xdr:rowOff>28575</xdr:rowOff>
                  </to>
                </anchor>
              </controlPr>
            </control>
          </mc:Choice>
        </mc:AlternateContent>
        <mc:AlternateContent xmlns:mc="http://schemas.openxmlformats.org/markup-compatibility/2006">
          <mc:Choice Requires="x14">
            <control shapeId="2384" r:id="rId15" name="Check Box 1360">
              <controlPr defaultSize="0" autoFill="0" autoLine="0" autoPict="0">
                <anchor moveWithCells="1">
                  <from>
                    <xdr:col>28</xdr:col>
                    <xdr:colOff>9525</xdr:colOff>
                    <xdr:row>201</xdr:row>
                    <xdr:rowOff>171450</xdr:rowOff>
                  </from>
                  <to>
                    <xdr:col>28</xdr:col>
                    <xdr:colOff>247650</xdr:colOff>
                    <xdr:row>203</xdr:row>
                    <xdr:rowOff>28575</xdr:rowOff>
                  </to>
                </anchor>
              </controlPr>
            </control>
          </mc:Choice>
        </mc:AlternateContent>
        <mc:AlternateContent xmlns:mc="http://schemas.openxmlformats.org/markup-compatibility/2006">
          <mc:Choice Requires="x14">
            <control shapeId="2414" r:id="rId16" name="Check Box 1390">
              <controlPr defaultSize="0" autoFill="0" autoLine="0" autoPict="0">
                <anchor moveWithCells="1">
                  <from>
                    <xdr:col>27</xdr:col>
                    <xdr:colOff>0</xdr:colOff>
                    <xdr:row>204</xdr:row>
                    <xdr:rowOff>0</xdr:rowOff>
                  </from>
                  <to>
                    <xdr:col>28</xdr:col>
                    <xdr:colOff>209550</xdr:colOff>
                    <xdr:row>204</xdr:row>
                    <xdr:rowOff>552450</xdr:rowOff>
                  </to>
                </anchor>
              </controlPr>
            </control>
          </mc:Choice>
        </mc:AlternateContent>
        <mc:AlternateContent xmlns:mc="http://schemas.openxmlformats.org/markup-compatibility/2006">
          <mc:Choice Requires="x14">
            <control shapeId="2479" r:id="rId17" name="Check Box 1455">
              <controlPr defaultSize="0" autoFill="0" autoLine="0" autoPict="0">
                <anchor moveWithCells="1">
                  <from>
                    <xdr:col>28</xdr:col>
                    <xdr:colOff>9525</xdr:colOff>
                    <xdr:row>160</xdr:row>
                    <xdr:rowOff>180975</xdr:rowOff>
                  </from>
                  <to>
                    <xdr:col>28</xdr:col>
                    <xdr:colOff>247650</xdr:colOff>
                    <xdr:row>162</xdr:row>
                    <xdr:rowOff>47625</xdr:rowOff>
                  </to>
                </anchor>
              </controlPr>
            </control>
          </mc:Choice>
        </mc:AlternateContent>
        <mc:AlternateContent xmlns:mc="http://schemas.openxmlformats.org/markup-compatibility/2006">
          <mc:Choice Requires="x14">
            <control shapeId="2480" r:id="rId18" name="Check Box 1456">
              <controlPr defaultSize="0" autoFill="0" autoLine="0" autoPict="0">
                <anchor moveWithCells="1">
                  <from>
                    <xdr:col>28</xdr:col>
                    <xdr:colOff>9525</xdr:colOff>
                    <xdr:row>161</xdr:row>
                    <xdr:rowOff>180975</xdr:rowOff>
                  </from>
                  <to>
                    <xdr:col>28</xdr:col>
                    <xdr:colOff>247650</xdr:colOff>
                    <xdr:row>163</xdr:row>
                    <xdr:rowOff>19050</xdr:rowOff>
                  </to>
                </anchor>
              </controlPr>
            </control>
          </mc:Choice>
        </mc:AlternateContent>
        <mc:AlternateContent xmlns:mc="http://schemas.openxmlformats.org/markup-compatibility/2006">
          <mc:Choice Requires="x14">
            <control shapeId="2486" r:id="rId19" name="Check Box 1462">
              <controlPr defaultSize="0" autoFill="0" autoLine="0" autoPict="0">
                <anchor moveWithCells="1">
                  <from>
                    <xdr:col>28</xdr:col>
                    <xdr:colOff>9525</xdr:colOff>
                    <xdr:row>61</xdr:row>
                    <xdr:rowOff>0</xdr:rowOff>
                  </from>
                  <to>
                    <xdr:col>28</xdr:col>
                    <xdr:colOff>247650</xdr:colOff>
                    <xdr:row>62</xdr:row>
                    <xdr:rowOff>38100</xdr:rowOff>
                  </to>
                </anchor>
              </controlPr>
            </control>
          </mc:Choice>
        </mc:AlternateContent>
        <mc:AlternateContent xmlns:mc="http://schemas.openxmlformats.org/markup-compatibility/2006">
          <mc:Choice Requires="x14">
            <control shapeId="2487" r:id="rId20" name="Check Box 1463">
              <controlPr defaultSize="0" autoFill="0" autoLine="0" autoPict="0">
                <anchor moveWithCells="1">
                  <from>
                    <xdr:col>28</xdr:col>
                    <xdr:colOff>9525</xdr:colOff>
                    <xdr:row>61</xdr:row>
                    <xdr:rowOff>190500</xdr:rowOff>
                  </from>
                  <to>
                    <xdr:col>28</xdr:col>
                    <xdr:colOff>247650</xdr:colOff>
                    <xdr:row>63</xdr:row>
                    <xdr:rowOff>19050</xdr:rowOff>
                  </to>
                </anchor>
              </controlPr>
            </control>
          </mc:Choice>
        </mc:AlternateContent>
        <mc:AlternateContent xmlns:mc="http://schemas.openxmlformats.org/markup-compatibility/2006">
          <mc:Choice Requires="x14">
            <control shapeId="2488" r:id="rId21" name="Check Box 1464">
              <controlPr defaultSize="0" autoFill="0" autoLine="0" autoPict="0">
                <anchor moveWithCells="1">
                  <from>
                    <xdr:col>28</xdr:col>
                    <xdr:colOff>19050</xdr:colOff>
                    <xdr:row>67</xdr:row>
                    <xdr:rowOff>171450</xdr:rowOff>
                  </from>
                  <to>
                    <xdr:col>28</xdr:col>
                    <xdr:colOff>238125</xdr:colOff>
                    <xdr:row>69</xdr:row>
                    <xdr:rowOff>38100</xdr:rowOff>
                  </to>
                </anchor>
              </controlPr>
            </control>
          </mc:Choice>
        </mc:AlternateContent>
        <mc:AlternateContent xmlns:mc="http://schemas.openxmlformats.org/markup-compatibility/2006">
          <mc:Choice Requires="x14">
            <control shapeId="2489" r:id="rId22" name="Check Box 1465">
              <controlPr defaultSize="0" autoFill="0" autoLine="0" autoPict="0">
                <anchor moveWithCells="1">
                  <from>
                    <xdr:col>28</xdr:col>
                    <xdr:colOff>19050</xdr:colOff>
                    <xdr:row>68</xdr:row>
                    <xdr:rowOff>171450</xdr:rowOff>
                  </from>
                  <to>
                    <xdr:col>28</xdr:col>
                    <xdr:colOff>247650</xdr:colOff>
                    <xdr:row>70</xdr:row>
                    <xdr:rowOff>19050</xdr:rowOff>
                  </to>
                </anchor>
              </controlPr>
            </control>
          </mc:Choice>
        </mc:AlternateContent>
        <mc:AlternateContent xmlns:mc="http://schemas.openxmlformats.org/markup-compatibility/2006">
          <mc:Choice Requires="x14">
            <control shapeId="2490" r:id="rId23" name="Check Box 1466">
              <controlPr defaultSize="0" autoFill="0" autoLine="0" autoPict="0">
                <anchor moveWithCells="1">
                  <from>
                    <xdr:col>28</xdr:col>
                    <xdr:colOff>9525</xdr:colOff>
                    <xdr:row>75</xdr:row>
                    <xdr:rowOff>0</xdr:rowOff>
                  </from>
                  <to>
                    <xdr:col>28</xdr:col>
                    <xdr:colOff>247650</xdr:colOff>
                    <xdr:row>76</xdr:row>
                    <xdr:rowOff>28575</xdr:rowOff>
                  </to>
                </anchor>
              </controlPr>
            </control>
          </mc:Choice>
        </mc:AlternateContent>
        <mc:AlternateContent xmlns:mc="http://schemas.openxmlformats.org/markup-compatibility/2006">
          <mc:Choice Requires="x14">
            <control shapeId="2491" r:id="rId24" name="Check Box 1467">
              <controlPr defaultSize="0" autoFill="0" autoLine="0" autoPict="0">
                <anchor moveWithCells="1">
                  <from>
                    <xdr:col>28</xdr:col>
                    <xdr:colOff>9525</xdr:colOff>
                    <xdr:row>75</xdr:row>
                    <xdr:rowOff>180975</xdr:rowOff>
                  </from>
                  <to>
                    <xdr:col>28</xdr:col>
                    <xdr:colOff>228600</xdr:colOff>
                    <xdr:row>77</xdr:row>
                    <xdr:rowOff>28575</xdr:rowOff>
                  </to>
                </anchor>
              </controlPr>
            </control>
          </mc:Choice>
        </mc:AlternateContent>
        <mc:AlternateContent xmlns:mc="http://schemas.openxmlformats.org/markup-compatibility/2006">
          <mc:Choice Requires="x14">
            <control shapeId="2492" r:id="rId25" name="Check Box 1468">
              <controlPr defaultSize="0" autoFill="0" autoLine="0" autoPict="0">
                <anchor moveWithCells="1">
                  <from>
                    <xdr:col>28</xdr:col>
                    <xdr:colOff>19050</xdr:colOff>
                    <xdr:row>87</xdr:row>
                    <xdr:rowOff>171450</xdr:rowOff>
                  </from>
                  <to>
                    <xdr:col>28</xdr:col>
                    <xdr:colOff>133350</xdr:colOff>
                    <xdr:row>88</xdr:row>
                    <xdr:rowOff>180975</xdr:rowOff>
                  </to>
                </anchor>
              </controlPr>
            </control>
          </mc:Choice>
        </mc:AlternateContent>
        <mc:AlternateContent xmlns:mc="http://schemas.openxmlformats.org/markup-compatibility/2006">
          <mc:Choice Requires="x14">
            <control shapeId="2493" r:id="rId26" name="Check Box 1469">
              <controlPr defaultSize="0" autoFill="0" autoLine="0" autoPict="0">
                <anchor moveWithCells="1">
                  <from>
                    <xdr:col>28</xdr:col>
                    <xdr:colOff>19050</xdr:colOff>
                    <xdr:row>88</xdr:row>
                    <xdr:rowOff>161925</xdr:rowOff>
                  </from>
                  <to>
                    <xdr:col>28</xdr:col>
                    <xdr:colOff>247650</xdr:colOff>
                    <xdr:row>90</xdr:row>
                    <xdr:rowOff>38100</xdr:rowOff>
                  </to>
                </anchor>
              </controlPr>
            </control>
          </mc:Choice>
        </mc:AlternateContent>
        <mc:AlternateContent xmlns:mc="http://schemas.openxmlformats.org/markup-compatibility/2006">
          <mc:Choice Requires="x14">
            <control shapeId="2494" r:id="rId27" name="Check Box 1470">
              <controlPr defaultSize="0" autoFill="0" autoLine="0" autoPict="0">
                <anchor moveWithCells="1">
                  <from>
                    <xdr:col>28</xdr:col>
                    <xdr:colOff>9525</xdr:colOff>
                    <xdr:row>95</xdr:row>
                    <xdr:rowOff>447675</xdr:rowOff>
                  </from>
                  <to>
                    <xdr:col>29</xdr:col>
                    <xdr:colOff>0</xdr:colOff>
                    <xdr:row>97</xdr:row>
                    <xdr:rowOff>9525</xdr:rowOff>
                  </to>
                </anchor>
              </controlPr>
            </control>
          </mc:Choice>
        </mc:AlternateContent>
        <mc:AlternateContent xmlns:mc="http://schemas.openxmlformats.org/markup-compatibility/2006">
          <mc:Choice Requires="x14">
            <control shapeId="2495" r:id="rId28" name="Check Box 1471">
              <controlPr defaultSize="0" autoFill="0" autoLine="0" autoPict="0">
                <anchor moveWithCells="1">
                  <from>
                    <xdr:col>28</xdr:col>
                    <xdr:colOff>9525</xdr:colOff>
                    <xdr:row>96</xdr:row>
                    <xdr:rowOff>180975</xdr:rowOff>
                  </from>
                  <to>
                    <xdr:col>28</xdr:col>
                    <xdr:colOff>247650</xdr:colOff>
                    <xdr:row>98</xdr:row>
                    <xdr:rowOff>28575</xdr:rowOff>
                  </to>
                </anchor>
              </controlPr>
            </control>
          </mc:Choice>
        </mc:AlternateContent>
        <mc:AlternateContent xmlns:mc="http://schemas.openxmlformats.org/markup-compatibility/2006">
          <mc:Choice Requires="x14">
            <control shapeId="2496" r:id="rId29" name="Check Box 1472">
              <controlPr defaultSize="0" autoFill="0" autoLine="0" autoPict="0">
                <anchor moveWithCells="1">
                  <from>
                    <xdr:col>28</xdr:col>
                    <xdr:colOff>19050</xdr:colOff>
                    <xdr:row>103</xdr:row>
                    <xdr:rowOff>809625</xdr:rowOff>
                  </from>
                  <to>
                    <xdr:col>28</xdr:col>
                    <xdr:colOff>247650</xdr:colOff>
                    <xdr:row>105</xdr:row>
                    <xdr:rowOff>9525</xdr:rowOff>
                  </to>
                </anchor>
              </controlPr>
            </control>
          </mc:Choice>
        </mc:AlternateContent>
        <mc:AlternateContent xmlns:mc="http://schemas.openxmlformats.org/markup-compatibility/2006">
          <mc:Choice Requires="x14">
            <control shapeId="2497" r:id="rId30" name="Check Box 1473">
              <controlPr defaultSize="0" autoFill="0" autoLine="0" autoPict="0">
                <anchor moveWithCells="1">
                  <from>
                    <xdr:col>28</xdr:col>
                    <xdr:colOff>9525</xdr:colOff>
                    <xdr:row>107</xdr:row>
                    <xdr:rowOff>47625</xdr:rowOff>
                  </from>
                  <to>
                    <xdr:col>28</xdr:col>
                    <xdr:colOff>228600</xdr:colOff>
                    <xdr:row>107</xdr:row>
                    <xdr:rowOff>295275</xdr:rowOff>
                  </to>
                </anchor>
              </controlPr>
            </control>
          </mc:Choice>
        </mc:AlternateContent>
        <mc:AlternateContent xmlns:mc="http://schemas.openxmlformats.org/markup-compatibility/2006">
          <mc:Choice Requires="x14">
            <control shapeId="2498" r:id="rId31" name="Check Box 1474">
              <controlPr defaultSize="0" autoFill="0" autoLine="0" autoPict="0">
                <anchor moveWithCells="1">
                  <from>
                    <xdr:col>28</xdr:col>
                    <xdr:colOff>9525</xdr:colOff>
                    <xdr:row>108</xdr:row>
                    <xdr:rowOff>66675</xdr:rowOff>
                  </from>
                  <to>
                    <xdr:col>28</xdr:col>
                    <xdr:colOff>228600</xdr:colOff>
                    <xdr:row>108</xdr:row>
                    <xdr:rowOff>333375</xdr:rowOff>
                  </to>
                </anchor>
              </controlPr>
            </control>
          </mc:Choice>
        </mc:AlternateContent>
        <mc:AlternateContent xmlns:mc="http://schemas.openxmlformats.org/markup-compatibility/2006">
          <mc:Choice Requires="x14">
            <control shapeId="2499" r:id="rId32" name="Check Box 1475">
              <controlPr defaultSize="0" autoFill="0" autoLine="0" autoPict="0">
                <anchor moveWithCells="1">
                  <from>
                    <xdr:col>28</xdr:col>
                    <xdr:colOff>9525</xdr:colOff>
                    <xdr:row>112</xdr:row>
                    <xdr:rowOff>171450</xdr:rowOff>
                  </from>
                  <to>
                    <xdr:col>28</xdr:col>
                    <xdr:colOff>247650</xdr:colOff>
                    <xdr:row>114</xdr:row>
                    <xdr:rowOff>9525</xdr:rowOff>
                  </to>
                </anchor>
              </controlPr>
            </control>
          </mc:Choice>
        </mc:AlternateContent>
        <mc:AlternateContent xmlns:mc="http://schemas.openxmlformats.org/markup-compatibility/2006">
          <mc:Choice Requires="x14">
            <control shapeId="2500" r:id="rId33" name="Check Box 1476">
              <controlPr defaultSize="0" autoFill="0" autoLine="0" autoPict="0">
                <anchor moveWithCells="1">
                  <from>
                    <xdr:col>28</xdr:col>
                    <xdr:colOff>9525</xdr:colOff>
                    <xdr:row>123</xdr:row>
                    <xdr:rowOff>381000</xdr:rowOff>
                  </from>
                  <to>
                    <xdr:col>28</xdr:col>
                    <xdr:colOff>247650</xdr:colOff>
                    <xdr:row>125</xdr:row>
                    <xdr:rowOff>19050</xdr:rowOff>
                  </to>
                </anchor>
              </controlPr>
            </control>
          </mc:Choice>
        </mc:AlternateContent>
        <mc:AlternateContent xmlns:mc="http://schemas.openxmlformats.org/markup-compatibility/2006">
          <mc:Choice Requires="x14">
            <control shapeId="2501" r:id="rId34" name="Check Box 1477">
              <controlPr defaultSize="0" autoFill="0" autoLine="0" autoPict="0">
                <anchor moveWithCells="1">
                  <from>
                    <xdr:col>28</xdr:col>
                    <xdr:colOff>9525</xdr:colOff>
                    <xdr:row>124</xdr:row>
                    <xdr:rowOff>180975</xdr:rowOff>
                  </from>
                  <to>
                    <xdr:col>28</xdr:col>
                    <xdr:colOff>247650</xdr:colOff>
                    <xdr:row>126</xdr:row>
                    <xdr:rowOff>19050</xdr:rowOff>
                  </to>
                </anchor>
              </controlPr>
            </control>
          </mc:Choice>
        </mc:AlternateContent>
        <mc:AlternateContent xmlns:mc="http://schemas.openxmlformats.org/markup-compatibility/2006">
          <mc:Choice Requires="x14">
            <control shapeId="2502" r:id="rId35" name="Check Box 1478">
              <controlPr defaultSize="0" autoFill="0" autoLine="0" autoPict="0">
                <anchor moveWithCells="1">
                  <from>
                    <xdr:col>28</xdr:col>
                    <xdr:colOff>9525</xdr:colOff>
                    <xdr:row>131</xdr:row>
                    <xdr:rowOff>171450</xdr:rowOff>
                  </from>
                  <to>
                    <xdr:col>28</xdr:col>
                    <xdr:colOff>228600</xdr:colOff>
                    <xdr:row>133</xdr:row>
                    <xdr:rowOff>28575</xdr:rowOff>
                  </to>
                </anchor>
              </controlPr>
            </control>
          </mc:Choice>
        </mc:AlternateContent>
        <mc:AlternateContent xmlns:mc="http://schemas.openxmlformats.org/markup-compatibility/2006">
          <mc:Choice Requires="x14">
            <control shapeId="2503" r:id="rId36" name="Check Box 1479">
              <controlPr defaultSize="0" autoFill="0" autoLine="0" autoPict="0">
                <anchor moveWithCells="1">
                  <from>
                    <xdr:col>28</xdr:col>
                    <xdr:colOff>9525</xdr:colOff>
                    <xdr:row>132</xdr:row>
                    <xdr:rowOff>171450</xdr:rowOff>
                  </from>
                  <to>
                    <xdr:col>28</xdr:col>
                    <xdr:colOff>247650</xdr:colOff>
                    <xdr:row>134</xdr:row>
                    <xdr:rowOff>38100</xdr:rowOff>
                  </to>
                </anchor>
              </controlPr>
            </control>
          </mc:Choice>
        </mc:AlternateContent>
        <mc:AlternateContent xmlns:mc="http://schemas.openxmlformats.org/markup-compatibility/2006">
          <mc:Choice Requires="x14">
            <control shapeId="2504" r:id="rId37" name="Check Box 1480">
              <controlPr defaultSize="0" autoFill="0" autoLine="0" autoPict="0">
                <anchor moveWithCells="1">
                  <from>
                    <xdr:col>28</xdr:col>
                    <xdr:colOff>9525</xdr:colOff>
                    <xdr:row>138</xdr:row>
                    <xdr:rowOff>171450</xdr:rowOff>
                  </from>
                  <to>
                    <xdr:col>28</xdr:col>
                    <xdr:colOff>247650</xdr:colOff>
                    <xdr:row>140</xdr:row>
                    <xdr:rowOff>28575</xdr:rowOff>
                  </to>
                </anchor>
              </controlPr>
            </control>
          </mc:Choice>
        </mc:AlternateContent>
        <mc:AlternateContent xmlns:mc="http://schemas.openxmlformats.org/markup-compatibility/2006">
          <mc:Choice Requires="x14">
            <control shapeId="2505" r:id="rId38" name="Check Box 1481">
              <controlPr defaultSize="0" autoFill="0" autoLine="0" autoPict="0">
                <anchor moveWithCells="1">
                  <from>
                    <xdr:col>28</xdr:col>
                    <xdr:colOff>9525</xdr:colOff>
                    <xdr:row>139</xdr:row>
                    <xdr:rowOff>171450</xdr:rowOff>
                  </from>
                  <to>
                    <xdr:col>28</xdr:col>
                    <xdr:colOff>228600</xdr:colOff>
                    <xdr:row>141</xdr:row>
                    <xdr:rowOff>38100</xdr:rowOff>
                  </to>
                </anchor>
              </controlPr>
            </control>
          </mc:Choice>
        </mc:AlternateContent>
        <mc:AlternateContent xmlns:mc="http://schemas.openxmlformats.org/markup-compatibility/2006">
          <mc:Choice Requires="x14">
            <control shapeId="2560" r:id="rId39" name="Check Box 1536">
              <controlPr defaultSize="0" autoFill="0" autoLine="0" autoPict="0">
                <anchor moveWithCells="1">
                  <from>
                    <xdr:col>28</xdr:col>
                    <xdr:colOff>28575</xdr:colOff>
                    <xdr:row>397</xdr:row>
                    <xdr:rowOff>180975</xdr:rowOff>
                  </from>
                  <to>
                    <xdr:col>42</xdr:col>
                    <xdr:colOff>28575</xdr:colOff>
                    <xdr:row>399</xdr:row>
                    <xdr:rowOff>9525</xdr:rowOff>
                  </to>
                </anchor>
              </controlPr>
            </control>
          </mc:Choice>
        </mc:AlternateContent>
        <mc:AlternateContent xmlns:mc="http://schemas.openxmlformats.org/markup-compatibility/2006">
          <mc:Choice Requires="x14">
            <control shapeId="2562" r:id="rId40" name="Check Box 1538">
              <controlPr defaultSize="0" autoFill="0" autoLine="0" autoPict="0">
                <anchor moveWithCells="1">
                  <from>
                    <xdr:col>28</xdr:col>
                    <xdr:colOff>28575</xdr:colOff>
                    <xdr:row>361</xdr:row>
                    <xdr:rowOff>161925</xdr:rowOff>
                  </from>
                  <to>
                    <xdr:col>28</xdr:col>
                    <xdr:colOff>219075</xdr:colOff>
                    <xdr:row>363</xdr:row>
                    <xdr:rowOff>38100</xdr:rowOff>
                  </to>
                </anchor>
              </controlPr>
            </control>
          </mc:Choice>
        </mc:AlternateContent>
        <mc:AlternateContent xmlns:mc="http://schemas.openxmlformats.org/markup-compatibility/2006">
          <mc:Choice Requires="x14">
            <control shapeId="2577" r:id="rId41" name="Group Box 1553">
              <controlPr defaultSize="0" autoFill="0" autoPict="0">
                <anchor moveWithCells="1">
                  <from>
                    <xdr:col>28</xdr:col>
                    <xdr:colOff>0</xdr:colOff>
                    <xdr:row>390</xdr:row>
                    <xdr:rowOff>200025</xdr:rowOff>
                  </from>
                  <to>
                    <xdr:col>28</xdr:col>
                    <xdr:colOff>247650</xdr:colOff>
                    <xdr:row>393</xdr:row>
                    <xdr:rowOff>0</xdr:rowOff>
                  </to>
                </anchor>
              </controlPr>
            </control>
          </mc:Choice>
        </mc:AlternateContent>
        <mc:AlternateContent xmlns:mc="http://schemas.openxmlformats.org/markup-compatibility/2006">
          <mc:Choice Requires="x14">
            <control shapeId="2596" r:id="rId42" name="Check Box 1572">
              <controlPr defaultSize="0" autoFill="0" autoLine="0" autoPict="0">
                <anchor moveWithCells="1">
                  <from>
                    <xdr:col>28</xdr:col>
                    <xdr:colOff>19050</xdr:colOff>
                    <xdr:row>104</xdr:row>
                    <xdr:rowOff>180975</xdr:rowOff>
                  </from>
                  <to>
                    <xdr:col>28</xdr:col>
                    <xdr:colOff>247650</xdr:colOff>
                    <xdr:row>106</xdr:row>
                    <xdr:rowOff>9525</xdr:rowOff>
                  </to>
                </anchor>
              </controlPr>
            </control>
          </mc:Choice>
        </mc:AlternateContent>
        <mc:AlternateContent xmlns:mc="http://schemas.openxmlformats.org/markup-compatibility/2006">
          <mc:Choice Requires="x14">
            <control shapeId="2598" r:id="rId43" name="Check Box 1574">
              <controlPr defaultSize="0" autoFill="0" autoLine="0" autoPict="0">
                <anchor moveWithCells="1">
                  <from>
                    <xdr:col>28</xdr:col>
                    <xdr:colOff>9525</xdr:colOff>
                    <xdr:row>113</xdr:row>
                    <xdr:rowOff>171450</xdr:rowOff>
                  </from>
                  <to>
                    <xdr:col>28</xdr:col>
                    <xdr:colOff>247650</xdr:colOff>
                    <xdr:row>115</xdr:row>
                    <xdr:rowOff>9525</xdr:rowOff>
                  </to>
                </anchor>
              </controlPr>
            </control>
          </mc:Choice>
        </mc:AlternateContent>
        <mc:AlternateContent xmlns:mc="http://schemas.openxmlformats.org/markup-compatibility/2006">
          <mc:Choice Requires="x14">
            <control shapeId="2599" r:id="rId44" name="Option Button 1575">
              <controlPr defaultSize="0" autoFill="0" autoLine="0" autoPict="0">
                <anchor moveWithCells="1">
                  <from>
                    <xdr:col>28</xdr:col>
                    <xdr:colOff>9525</xdr:colOff>
                    <xdr:row>39</xdr:row>
                    <xdr:rowOff>9525</xdr:rowOff>
                  </from>
                  <to>
                    <xdr:col>29</xdr:col>
                    <xdr:colOff>0</xdr:colOff>
                    <xdr:row>39</xdr:row>
                    <xdr:rowOff>200025</xdr:rowOff>
                  </to>
                </anchor>
              </controlPr>
            </control>
          </mc:Choice>
        </mc:AlternateContent>
        <mc:AlternateContent xmlns:mc="http://schemas.openxmlformats.org/markup-compatibility/2006">
          <mc:Choice Requires="x14">
            <control shapeId="2600" r:id="rId45" name="Option Button 1576">
              <controlPr defaultSize="0" autoFill="0" autoLine="0" autoPict="0">
                <anchor moveWithCells="1">
                  <from>
                    <xdr:col>28</xdr:col>
                    <xdr:colOff>9525</xdr:colOff>
                    <xdr:row>40</xdr:row>
                    <xdr:rowOff>9525</xdr:rowOff>
                  </from>
                  <to>
                    <xdr:col>29</xdr:col>
                    <xdr:colOff>0</xdr:colOff>
                    <xdr:row>40</xdr:row>
                    <xdr:rowOff>200025</xdr:rowOff>
                  </to>
                </anchor>
              </controlPr>
            </control>
          </mc:Choice>
        </mc:AlternateContent>
        <mc:AlternateContent xmlns:mc="http://schemas.openxmlformats.org/markup-compatibility/2006">
          <mc:Choice Requires="x14">
            <control shapeId="2677" r:id="rId46" name="Check Box 1653">
              <controlPr defaultSize="0" autoFill="0" autoLine="0" autoPict="0">
                <anchor moveWithCells="1">
                  <from>
                    <xdr:col>28</xdr:col>
                    <xdr:colOff>38100</xdr:colOff>
                    <xdr:row>226</xdr:row>
                    <xdr:rowOff>352425</xdr:rowOff>
                  </from>
                  <to>
                    <xdr:col>42</xdr:col>
                    <xdr:colOff>9525</xdr:colOff>
                    <xdr:row>228</xdr:row>
                    <xdr:rowOff>28575</xdr:rowOff>
                  </to>
                </anchor>
              </controlPr>
            </control>
          </mc:Choice>
        </mc:AlternateContent>
        <mc:AlternateContent xmlns:mc="http://schemas.openxmlformats.org/markup-compatibility/2006">
          <mc:Choice Requires="x14">
            <control shapeId="2678" r:id="rId47" name="Check Box 1654">
              <controlPr defaultSize="0" autoFill="0" autoLine="0" autoPict="0">
                <anchor moveWithCells="1">
                  <from>
                    <xdr:col>28</xdr:col>
                    <xdr:colOff>47625</xdr:colOff>
                    <xdr:row>227</xdr:row>
                    <xdr:rowOff>171450</xdr:rowOff>
                  </from>
                  <to>
                    <xdr:col>42</xdr:col>
                    <xdr:colOff>9525</xdr:colOff>
                    <xdr:row>229</xdr:row>
                    <xdr:rowOff>28575</xdr:rowOff>
                  </to>
                </anchor>
              </controlPr>
            </control>
          </mc:Choice>
        </mc:AlternateContent>
        <mc:AlternateContent xmlns:mc="http://schemas.openxmlformats.org/markup-compatibility/2006">
          <mc:Choice Requires="x14">
            <control shapeId="2679" r:id="rId48" name="Check Box 1655">
              <controlPr defaultSize="0" autoFill="0" autoLine="0" autoPict="0">
                <anchor moveWithCells="1">
                  <from>
                    <xdr:col>28</xdr:col>
                    <xdr:colOff>38100</xdr:colOff>
                    <xdr:row>237</xdr:row>
                    <xdr:rowOff>638175</xdr:rowOff>
                  </from>
                  <to>
                    <xdr:col>42</xdr:col>
                    <xdr:colOff>9525</xdr:colOff>
                    <xdr:row>239</xdr:row>
                    <xdr:rowOff>38100</xdr:rowOff>
                  </to>
                </anchor>
              </controlPr>
            </control>
          </mc:Choice>
        </mc:AlternateContent>
        <mc:AlternateContent xmlns:mc="http://schemas.openxmlformats.org/markup-compatibility/2006">
          <mc:Choice Requires="x14">
            <control shapeId="2680" r:id="rId49" name="Check Box 1656">
              <controlPr defaultSize="0" autoFill="0" autoLine="0" autoPict="0">
                <anchor moveWithCells="1">
                  <from>
                    <xdr:col>28</xdr:col>
                    <xdr:colOff>38100</xdr:colOff>
                    <xdr:row>239</xdr:row>
                    <xdr:rowOff>0</xdr:rowOff>
                  </from>
                  <to>
                    <xdr:col>28</xdr:col>
                    <xdr:colOff>257175</xdr:colOff>
                    <xdr:row>240</xdr:row>
                    <xdr:rowOff>28575</xdr:rowOff>
                  </to>
                </anchor>
              </controlPr>
            </control>
          </mc:Choice>
        </mc:AlternateContent>
        <mc:AlternateContent xmlns:mc="http://schemas.openxmlformats.org/markup-compatibility/2006">
          <mc:Choice Requires="x14">
            <control shapeId="2712" r:id="rId50" name="Check Box 1688">
              <controlPr defaultSize="0" autoFill="0" autoLine="0" autoPict="0">
                <anchor moveWithCells="1">
                  <from>
                    <xdr:col>28</xdr:col>
                    <xdr:colOff>47625</xdr:colOff>
                    <xdr:row>249</xdr:row>
                    <xdr:rowOff>0</xdr:rowOff>
                  </from>
                  <to>
                    <xdr:col>42</xdr:col>
                    <xdr:colOff>19050</xdr:colOff>
                    <xdr:row>250</xdr:row>
                    <xdr:rowOff>19050</xdr:rowOff>
                  </to>
                </anchor>
              </controlPr>
            </control>
          </mc:Choice>
        </mc:AlternateContent>
        <mc:AlternateContent xmlns:mc="http://schemas.openxmlformats.org/markup-compatibility/2006">
          <mc:Choice Requires="x14">
            <control shapeId="2713" r:id="rId51" name="Check Box 1689">
              <controlPr defaultSize="0" autoFill="0" autoLine="0" autoPict="0">
                <anchor moveWithCells="1">
                  <from>
                    <xdr:col>28</xdr:col>
                    <xdr:colOff>47625</xdr:colOff>
                    <xdr:row>249</xdr:row>
                    <xdr:rowOff>219075</xdr:rowOff>
                  </from>
                  <to>
                    <xdr:col>42</xdr:col>
                    <xdr:colOff>9525</xdr:colOff>
                    <xdr:row>251</xdr:row>
                    <xdr:rowOff>0</xdr:rowOff>
                  </to>
                </anchor>
              </controlPr>
            </control>
          </mc:Choice>
        </mc:AlternateContent>
        <mc:AlternateContent xmlns:mc="http://schemas.openxmlformats.org/markup-compatibility/2006">
          <mc:Choice Requires="x14">
            <control shapeId="2714" r:id="rId52" name="Group Box 1690">
              <controlPr defaultSize="0" autoFill="0" autoPict="0">
                <anchor moveWithCells="1">
                  <from>
                    <xdr:col>28</xdr:col>
                    <xdr:colOff>0</xdr:colOff>
                    <xdr:row>256</xdr:row>
                    <xdr:rowOff>0</xdr:rowOff>
                  </from>
                  <to>
                    <xdr:col>28</xdr:col>
                    <xdr:colOff>247650</xdr:colOff>
                    <xdr:row>258</xdr:row>
                    <xdr:rowOff>0</xdr:rowOff>
                  </to>
                </anchor>
              </controlPr>
            </control>
          </mc:Choice>
        </mc:AlternateContent>
        <mc:AlternateContent xmlns:mc="http://schemas.openxmlformats.org/markup-compatibility/2006">
          <mc:Choice Requires="x14">
            <control shapeId="2715" r:id="rId53" name="Check Box 1691">
              <controlPr defaultSize="0" autoFill="0" autoLine="0" autoPict="0">
                <anchor moveWithCells="1">
                  <from>
                    <xdr:col>28</xdr:col>
                    <xdr:colOff>47625</xdr:colOff>
                    <xdr:row>255</xdr:row>
                    <xdr:rowOff>180975</xdr:rowOff>
                  </from>
                  <to>
                    <xdr:col>42</xdr:col>
                    <xdr:colOff>28575</xdr:colOff>
                    <xdr:row>257</xdr:row>
                    <xdr:rowOff>19050</xdr:rowOff>
                  </to>
                </anchor>
              </controlPr>
            </control>
          </mc:Choice>
        </mc:AlternateContent>
        <mc:AlternateContent xmlns:mc="http://schemas.openxmlformats.org/markup-compatibility/2006">
          <mc:Choice Requires="x14">
            <control shapeId="2716" r:id="rId54" name="Check Box 1692">
              <controlPr defaultSize="0" autoFill="0" autoLine="0" autoPict="0">
                <anchor moveWithCells="1">
                  <from>
                    <xdr:col>28</xdr:col>
                    <xdr:colOff>47625</xdr:colOff>
                    <xdr:row>256</xdr:row>
                    <xdr:rowOff>161925</xdr:rowOff>
                  </from>
                  <to>
                    <xdr:col>42</xdr:col>
                    <xdr:colOff>9525</xdr:colOff>
                    <xdr:row>258</xdr:row>
                    <xdr:rowOff>28575</xdr:rowOff>
                  </to>
                </anchor>
              </controlPr>
            </control>
          </mc:Choice>
        </mc:AlternateContent>
        <mc:AlternateContent xmlns:mc="http://schemas.openxmlformats.org/markup-compatibility/2006">
          <mc:Choice Requires="x14">
            <control shapeId="2717" r:id="rId55" name="Group Box 1693">
              <controlPr defaultSize="0" autoFill="0" autoPict="0">
                <anchor moveWithCells="1">
                  <from>
                    <xdr:col>28</xdr:col>
                    <xdr:colOff>0</xdr:colOff>
                    <xdr:row>262</xdr:row>
                    <xdr:rowOff>619125</xdr:rowOff>
                  </from>
                  <to>
                    <xdr:col>28</xdr:col>
                    <xdr:colOff>247650</xdr:colOff>
                    <xdr:row>265</xdr:row>
                    <xdr:rowOff>0</xdr:rowOff>
                  </to>
                </anchor>
              </controlPr>
            </control>
          </mc:Choice>
        </mc:AlternateContent>
        <mc:AlternateContent xmlns:mc="http://schemas.openxmlformats.org/markup-compatibility/2006">
          <mc:Choice Requires="x14">
            <control shapeId="2718" r:id="rId56" name="Check Box 1694">
              <controlPr defaultSize="0" autoFill="0" autoLine="0" autoPict="0">
                <anchor moveWithCells="1">
                  <from>
                    <xdr:col>28</xdr:col>
                    <xdr:colOff>38100</xdr:colOff>
                    <xdr:row>262</xdr:row>
                    <xdr:rowOff>590550</xdr:rowOff>
                  </from>
                  <to>
                    <xdr:col>29</xdr:col>
                    <xdr:colOff>0</xdr:colOff>
                    <xdr:row>264</xdr:row>
                    <xdr:rowOff>38100</xdr:rowOff>
                  </to>
                </anchor>
              </controlPr>
            </control>
          </mc:Choice>
        </mc:AlternateContent>
        <mc:AlternateContent xmlns:mc="http://schemas.openxmlformats.org/markup-compatibility/2006">
          <mc:Choice Requires="x14">
            <control shapeId="2719" r:id="rId57" name="Check Box 1695">
              <controlPr defaultSize="0" autoFill="0" autoLine="0" autoPict="0">
                <anchor moveWithCells="1">
                  <from>
                    <xdr:col>28</xdr:col>
                    <xdr:colOff>38100</xdr:colOff>
                    <xdr:row>263</xdr:row>
                    <xdr:rowOff>171450</xdr:rowOff>
                  </from>
                  <to>
                    <xdr:col>42</xdr:col>
                    <xdr:colOff>9525</xdr:colOff>
                    <xdr:row>265</xdr:row>
                    <xdr:rowOff>19050</xdr:rowOff>
                  </to>
                </anchor>
              </controlPr>
            </control>
          </mc:Choice>
        </mc:AlternateContent>
        <mc:AlternateContent xmlns:mc="http://schemas.openxmlformats.org/markup-compatibility/2006">
          <mc:Choice Requires="x14">
            <control shapeId="2720" r:id="rId58" name="Group Box 1696">
              <controlPr defaultSize="0" autoFill="0" autoPict="0">
                <anchor moveWithCells="1">
                  <from>
                    <xdr:col>28</xdr:col>
                    <xdr:colOff>0</xdr:colOff>
                    <xdr:row>269</xdr:row>
                    <xdr:rowOff>771525</xdr:rowOff>
                  </from>
                  <to>
                    <xdr:col>28</xdr:col>
                    <xdr:colOff>247650</xdr:colOff>
                    <xdr:row>272</xdr:row>
                    <xdr:rowOff>0</xdr:rowOff>
                  </to>
                </anchor>
              </controlPr>
            </control>
          </mc:Choice>
        </mc:AlternateContent>
        <mc:AlternateContent xmlns:mc="http://schemas.openxmlformats.org/markup-compatibility/2006">
          <mc:Choice Requires="x14">
            <control shapeId="2721" r:id="rId59" name="Check Box 1697">
              <controlPr defaultSize="0" autoFill="0" autoLine="0" autoPict="0">
                <anchor moveWithCells="1">
                  <from>
                    <xdr:col>28</xdr:col>
                    <xdr:colOff>28575</xdr:colOff>
                    <xdr:row>269</xdr:row>
                    <xdr:rowOff>771525</xdr:rowOff>
                  </from>
                  <to>
                    <xdr:col>42</xdr:col>
                    <xdr:colOff>9525</xdr:colOff>
                    <xdr:row>271</xdr:row>
                    <xdr:rowOff>19050</xdr:rowOff>
                  </to>
                </anchor>
              </controlPr>
            </control>
          </mc:Choice>
        </mc:AlternateContent>
        <mc:AlternateContent xmlns:mc="http://schemas.openxmlformats.org/markup-compatibility/2006">
          <mc:Choice Requires="x14">
            <control shapeId="2722" r:id="rId60" name="Check Box 1698">
              <controlPr defaultSize="0" autoFill="0" autoLine="0" autoPict="0">
                <anchor moveWithCells="1">
                  <from>
                    <xdr:col>28</xdr:col>
                    <xdr:colOff>38100</xdr:colOff>
                    <xdr:row>270</xdr:row>
                    <xdr:rowOff>209550</xdr:rowOff>
                  </from>
                  <to>
                    <xdr:col>42</xdr:col>
                    <xdr:colOff>9525</xdr:colOff>
                    <xdr:row>272</xdr:row>
                    <xdr:rowOff>28575</xdr:rowOff>
                  </to>
                </anchor>
              </controlPr>
            </control>
          </mc:Choice>
        </mc:AlternateContent>
        <mc:AlternateContent xmlns:mc="http://schemas.openxmlformats.org/markup-compatibility/2006">
          <mc:Choice Requires="x14">
            <control shapeId="2723" r:id="rId61" name="Group Box 1699">
              <controlPr defaultSize="0" autoFill="0" autoPict="0">
                <anchor moveWithCells="1">
                  <from>
                    <xdr:col>28</xdr:col>
                    <xdr:colOff>0</xdr:colOff>
                    <xdr:row>280</xdr:row>
                    <xdr:rowOff>0</xdr:rowOff>
                  </from>
                  <to>
                    <xdr:col>28</xdr:col>
                    <xdr:colOff>247650</xdr:colOff>
                    <xdr:row>282</xdr:row>
                    <xdr:rowOff>0</xdr:rowOff>
                  </to>
                </anchor>
              </controlPr>
            </control>
          </mc:Choice>
        </mc:AlternateContent>
        <mc:AlternateContent xmlns:mc="http://schemas.openxmlformats.org/markup-compatibility/2006">
          <mc:Choice Requires="x14">
            <control shapeId="2724" r:id="rId62" name="Check Box 1700">
              <controlPr defaultSize="0" autoFill="0" autoLine="0" autoPict="0">
                <anchor moveWithCells="1">
                  <from>
                    <xdr:col>28</xdr:col>
                    <xdr:colOff>38100</xdr:colOff>
                    <xdr:row>279</xdr:row>
                    <xdr:rowOff>533400</xdr:rowOff>
                  </from>
                  <to>
                    <xdr:col>42</xdr:col>
                    <xdr:colOff>9525</xdr:colOff>
                    <xdr:row>281</xdr:row>
                    <xdr:rowOff>19050</xdr:rowOff>
                  </to>
                </anchor>
              </controlPr>
            </control>
          </mc:Choice>
        </mc:AlternateContent>
        <mc:AlternateContent xmlns:mc="http://schemas.openxmlformats.org/markup-compatibility/2006">
          <mc:Choice Requires="x14">
            <control shapeId="2725" r:id="rId63" name="Check Box 1701">
              <controlPr defaultSize="0" autoFill="0" autoLine="0" autoPict="0">
                <anchor moveWithCells="1">
                  <from>
                    <xdr:col>28</xdr:col>
                    <xdr:colOff>38100</xdr:colOff>
                    <xdr:row>280</xdr:row>
                    <xdr:rowOff>190500</xdr:rowOff>
                  </from>
                  <to>
                    <xdr:col>42</xdr:col>
                    <xdr:colOff>9525</xdr:colOff>
                    <xdr:row>282</xdr:row>
                    <xdr:rowOff>19050</xdr:rowOff>
                  </to>
                </anchor>
              </controlPr>
            </control>
          </mc:Choice>
        </mc:AlternateContent>
        <mc:AlternateContent xmlns:mc="http://schemas.openxmlformats.org/markup-compatibility/2006">
          <mc:Choice Requires="x14">
            <control shapeId="2726" r:id="rId64" name="Group Box 1702">
              <controlPr defaultSize="0" autoFill="0" autoPict="0">
                <anchor moveWithCells="1">
                  <from>
                    <xdr:col>28</xdr:col>
                    <xdr:colOff>0</xdr:colOff>
                    <xdr:row>287</xdr:row>
                    <xdr:rowOff>0</xdr:rowOff>
                  </from>
                  <to>
                    <xdr:col>28</xdr:col>
                    <xdr:colOff>247650</xdr:colOff>
                    <xdr:row>289</xdr:row>
                    <xdr:rowOff>0</xdr:rowOff>
                  </to>
                </anchor>
              </controlPr>
            </control>
          </mc:Choice>
        </mc:AlternateContent>
        <mc:AlternateContent xmlns:mc="http://schemas.openxmlformats.org/markup-compatibility/2006">
          <mc:Choice Requires="x14">
            <control shapeId="2727" r:id="rId65" name="Check Box 1703">
              <controlPr defaultSize="0" autoFill="0" autoLine="0" autoPict="0">
                <anchor moveWithCells="1">
                  <from>
                    <xdr:col>28</xdr:col>
                    <xdr:colOff>47625</xdr:colOff>
                    <xdr:row>286</xdr:row>
                    <xdr:rowOff>333375</xdr:rowOff>
                  </from>
                  <to>
                    <xdr:col>42</xdr:col>
                    <xdr:colOff>19050</xdr:colOff>
                    <xdr:row>288</xdr:row>
                    <xdr:rowOff>28575</xdr:rowOff>
                  </to>
                </anchor>
              </controlPr>
            </control>
          </mc:Choice>
        </mc:AlternateContent>
        <mc:AlternateContent xmlns:mc="http://schemas.openxmlformats.org/markup-compatibility/2006">
          <mc:Choice Requires="x14">
            <control shapeId="2728" r:id="rId66" name="Check Box 1704">
              <controlPr defaultSize="0" autoFill="0" autoLine="0" autoPict="0">
                <anchor moveWithCells="1">
                  <from>
                    <xdr:col>28</xdr:col>
                    <xdr:colOff>47625</xdr:colOff>
                    <xdr:row>287</xdr:row>
                    <xdr:rowOff>161925</xdr:rowOff>
                  </from>
                  <to>
                    <xdr:col>42</xdr:col>
                    <xdr:colOff>19050</xdr:colOff>
                    <xdr:row>289</xdr:row>
                    <xdr:rowOff>19050</xdr:rowOff>
                  </to>
                </anchor>
              </controlPr>
            </control>
          </mc:Choice>
        </mc:AlternateContent>
        <mc:AlternateContent xmlns:mc="http://schemas.openxmlformats.org/markup-compatibility/2006">
          <mc:Choice Requires="x14">
            <control shapeId="2729" r:id="rId67" name="Group Box 1705">
              <controlPr defaultSize="0" autoFill="0" autoPict="0">
                <anchor moveWithCells="1">
                  <from>
                    <xdr:col>28</xdr:col>
                    <xdr:colOff>0</xdr:colOff>
                    <xdr:row>294</xdr:row>
                    <xdr:rowOff>0</xdr:rowOff>
                  </from>
                  <to>
                    <xdr:col>28</xdr:col>
                    <xdr:colOff>247650</xdr:colOff>
                    <xdr:row>296</xdr:row>
                    <xdr:rowOff>0</xdr:rowOff>
                  </to>
                </anchor>
              </controlPr>
            </control>
          </mc:Choice>
        </mc:AlternateContent>
        <mc:AlternateContent xmlns:mc="http://schemas.openxmlformats.org/markup-compatibility/2006">
          <mc:Choice Requires="x14">
            <control shapeId="2730" r:id="rId68" name="Check Box 1706">
              <controlPr defaultSize="0" autoFill="0" autoLine="0" autoPict="0">
                <anchor moveWithCells="1">
                  <from>
                    <xdr:col>28</xdr:col>
                    <xdr:colOff>47625</xdr:colOff>
                    <xdr:row>293</xdr:row>
                    <xdr:rowOff>581025</xdr:rowOff>
                  </from>
                  <to>
                    <xdr:col>42</xdr:col>
                    <xdr:colOff>19050</xdr:colOff>
                    <xdr:row>295</xdr:row>
                    <xdr:rowOff>28575</xdr:rowOff>
                  </to>
                </anchor>
              </controlPr>
            </control>
          </mc:Choice>
        </mc:AlternateContent>
        <mc:AlternateContent xmlns:mc="http://schemas.openxmlformats.org/markup-compatibility/2006">
          <mc:Choice Requires="x14">
            <control shapeId="2731" r:id="rId69" name="Check Box 1707">
              <controlPr defaultSize="0" autoFill="0" autoLine="0" autoPict="0">
                <anchor moveWithCells="1">
                  <from>
                    <xdr:col>28</xdr:col>
                    <xdr:colOff>47625</xdr:colOff>
                    <xdr:row>294</xdr:row>
                    <xdr:rowOff>180975</xdr:rowOff>
                  </from>
                  <to>
                    <xdr:col>42</xdr:col>
                    <xdr:colOff>19050</xdr:colOff>
                    <xdr:row>296</xdr:row>
                    <xdr:rowOff>28575</xdr:rowOff>
                  </to>
                </anchor>
              </controlPr>
            </control>
          </mc:Choice>
        </mc:AlternateContent>
        <mc:AlternateContent xmlns:mc="http://schemas.openxmlformats.org/markup-compatibility/2006">
          <mc:Choice Requires="x14">
            <control shapeId="2732" r:id="rId70" name="Group Box 1708">
              <controlPr defaultSize="0" autoFill="0" autoPict="0">
                <anchor moveWithCells="1">
                  <from>
                    <xdr:col>28</xdr:col>
                    <xdr:colOff>0</xdr:colOff>
                    <xdr:row>300</xdr:row>
                    <xdr:rowOff>476250</xdr:rowOff>
                  </from>
                  <to>
                    <xdr:col>28</xdr:col>
                    <xdr:colOff>247650</xdr:colOff>
                    <xdr:row>303</xdr:row>
                    <xdr:rowOff>0</xdr:rowOff>
                  </to>
                </anchor>
              </controlPr>
            </control>
          </mc:Choice>
        </mc:AlternateContent>
        <mc:AlternateContent xmlns:mc="http://schemas.openxmlformats.org/markup-compatibility/2006">
          <mc:Choice Requires="x14">
            <control shapeId="2733" r:id="rId71" name="Check Box 1709">
              <controlPr defaultSize="0" autoFill="0" autoLine="0" autoPict="0">
                <anchor moveWithCells="1">
                  <from>
                    <xdr:col>28</xdr:col>
                    <xdr:colOff>47625</xdr:colOff>
                    <xdr:row>300</xdr:row>
                    <xdr:rowOff>447675</xdr:rowOff>
                  </from>
                  <to>
                    <xdr:col>42</xdr:col>
                    <xdr:colOff>19050</xdr:colOff>
                    <xdr:row>302</xdr:row>
                    <xdr:rowOff>28575</xdr:rowOff>
                  </to>
                </anchor>
              </controlPr>
            </control>
          </mc:Choice>
        </mc:AlternateContent>
        <mc:AlternateContent xmlns:mc="http://schemas.openxmlformats.org/markup-compatibility/2006">
          <mc:Choice Requires="x14">
            <control shapeId="2734" r:id="rId72" name="Check Box 1710">
              <controlPr defaultSize="0" autoFill="0" autoLine="0" autoPict="0">
                <anchor moveWithCells="1">
                  <from>
                    <xdr:col>28</xdr:col>
                    <xdr:colOff>47625</xdr:colOff>
                    <xdr:row>301</xdr:row>
                    <xdr:rowOff>171450</xdr:rowOff>
                  </from>
                  <to>
                    <xdr:col>42</xdr:col>
                    <xdr:colOff>19050</xdr:colOff>
                    <xdr:row>303</xdr:row>
                    <xdr:rowOff>9525</xdr:rowOff>
                  </to>
                </anchor>
              </controlPr>
            </control>
          </mc:Choice>
        </mc:AlternateContent>
        <mc:AlternateContent xmlns:mc="http://schemas.openxmlformats.org/markup-compatibility/2006">
          <mc:Choice Requires="x14">
            <control shapeId="2735" r:id="rId73" name="Group Box 1711">
              <controlPr defaultSize="0" autoFill="0" autoPict="0">
                <anchor moveWithCells="1">
                  <from>
                    <xdr:col>28</xdr:col>
                    <xdr:colOff>0</xdr:colOff>
                    <xdr:row>308</xdr:row>
                    <xdr:rowOff>0</xdr:rowOff>
                  </from>
                  <to>
                    <xdr:col>28</xdr:col>
                    <xdr:colOff>247650</xdr:colOff>
                    <xdr:row>310</xdr:row>
                    <xdr:rowOff>0</xdr:rowOff>
                  </to>
                </anchor>
              </controlPr>
            </control>
          </mc:Choice>
        </mc:AlternateContent>
        <mc:AlternateContent xmlns:mc="http://schemas.openxmlformats.org/markup-compatibility/2006">
          <mc:Choice Requires="x14">
            <control shapeId="2736" r:id="rId74" name="Check Box 1712">
              <controlPr defaultSize="0" autoFill="0" autoLine="0" autoPict="0">
                <anchor moveWithCells="1">
                  <from>
                    <xdr:col>28</xdr:col>
                    <xdr:colOff>47625</xdr:colOff>
                    <xdr:row>307</xdr:row>
                    <xdr:rowOff>314325</xdr:rowOff>
                  </from>
                  <to>
                    <xdr:col>42</xdr:col>
                    <xdr:colOff>9525</xdr:colOff>
                    <xdr:row>309</xdr:row>
                    <xdr:rowOff>9525</xdr:rowOff>
                  </to>
                </anchor>
              </controlPr>
            </control>
          </mc:Choice>
        </mc:AlternateContent>
        <mc:AlternateContent xmlns:mc="http://schemas.openxmlformats.org/markup-compatibility/2006">
          <mc:Choice Requires="x14">
            <control shapeId="2737" r:id="rId75" name="Check Box 1713">
              <controlPr defaultSize="0" autoFill="0" autoLine="0" autoPict="0">
                <anchor moveWithCells="1">
                  <from>
                    <xdr:col>28</xdr:col>
                    <xdr:colOff>47625</xdr:colOff>
                    <xdr:row>308</xdr:row>
                    <xdr:rowOff>180975</xdr:rowOff>
                  </from>
                  <to>
                    <xdr:col>42</xdr:col>
                    <xdr:colOff>19050</xdr:colOff>
                    <xdr:row>310</xdr:row>
                    <xdr:rowOff>9525</xdr:rowOff>
                  </to>
                </anchor>
              </controlPr>
            </control>
          </mc:Choice>
        </mc:AlternateContent>
        <mc:AlternateContent xmlns:mc="http://schemas.openxmlformats.org/markup-compatibility/2006">
          <mc:Choice Requires="x14">
            <control shapeId="2738" r:id="rId76" name="Group Box 1714">
              <controlPr defaultSize="0" autoFill="0" autoPict="0">
                <anchor moveWithCells="1">
                  <from>
                    <xdr:col>28</xdr:col>
                    <xdr:colOff>0</xdr:colOff>
                    <xdr:row>315</xdr:row>
                    <xdr:rowOff>0</xdr:rowOff>
                  </from>
                  <to>
                    <xdr:col>28</xdr:col>
                    <xdr:colOff>247650</xdr:colOff>
                    <xdr:row>317</xdr:row>
                    <xdr:rowOff>0</xdr:rowOff>
                  </to>
                </anchor>
              </controlPr>
            </control>
          </mc:Choice>
        </mc:AlternateContent>
        <mc:AlternateContent xmlns:mc="http://schemas.openxmlformats.org/markup-compatibility/2006">
          <mc:Choice Requires="x14">
            <control shapeId="2739" r:id="rId77" name="Check Box 1715">
              <controlPr defaultSize="0" autoFill="0" autoLine="0" autoPict="0">
                <anchor moveWithCells="1">
                  <from>
                    <xdr:col>28</xdr:col>
                    <xdr:colOff>38100</xdr:colOff>
                    <xdr:row>314</xdr:row>
                    <xdr:rowOff>219075</xdr:rowOff>
                  </from>
                  <to>
                    <xdr:col>42</xdr:col>
                    <xdr:colOff>9525</xdr:colOff>
                    <xdr:row>316</xdr:row>
                    <xdr:rowOff>28575</xdr:rowOff>
                  </to>
                </anchor>
              </controlPr>
            </control>
          </mc:Choice>
        </mc:AlternateContent>
        <mc:AlternateContent xmlns:mc="http://schemas.openxmlformats.org/markup-compatibility/2006">
          <mc:Choice Requires="x14">
            <control shapeId="2740" r:id="rId78" name="Check Box 1716">
              <controlPr defaultSize="0" autoFill="0" autoLine="0" autoPict="0">
                <anchor moveWithCells="1">
                  <from>
                    <xdr:col>28</xdr:col>
                    <xdr:colOff>47625</xdr:colOff>
                    <xdr:row>315</xdr:row>
                    <xdr:rowOff>180975</xdr:rowOff>
                  </from>
                  <to>
                    <xdr:col>42</xdr:col>
                    <xdr:colOff>28575</xdr:colOff>
                    <xdr:row>317</xdr:row>
                    <xdr:rowOff>28575</xdr:rowOff>
                  </to>
                </anchor>
              </controlPr>
            </control>
          </mc:Choice>
        </mc:AlternateContent>
        <mc:AlternateContent xmlns:mc="http://schemas.openxmlformats.org/markup-compatibility/2006">
          <mc:Choice Requires="x14">
            <control shapeId="2742" r:id="rId79" name="Check Box 1718">
              <controlPr defaultSize="0" autoFill="0" autoLine="0" autoPict="0">
                <anchor moveWithCells="1">
                  <from>
                    <xdr:col>28</xdr:col>
                    <xdr:colOff>47625</xdr:colOff>
                    <xdr:row>350</xdr:row>
                    <xdr:rowOff>676275</xdr:rowOff>
                  </from>
                  <to>
                    <xdr:col>42</xdr:col>
                    <xdr:colOff>19050</xdr:colOff>
                    <xdr:row>352</xdr:row>
                    <xdr:rowOff>19050</xdr:rowOff>
                  </to>
                </anchor>
              </controlPr>
            </control>
          </mc:Choice>
        </mc:AlternateContent>
        <mc:AlternateContent xmlns:mc="http://schemas.openxmlformats.org/markup-compatibility/2006">
          <mc:Choice Requires="x14">
            <control shapeId="2743" r:id="rId80" name="Check Box 1719">
              <controlPr defaultSize="0" autoFill="0" autoLine="0" autoPict="0">
                <anchor moveWithCells="1">
                  <from>
                    <xdr:col>28</xdr:col>
                    <xdr:colOff>47625</xdr:colOff>
                    <xdr:row>351</xdr:row>
                    <xdr:rowOff>200025</xdr:rowOff>
                  </from>
                  <to>
                    <xdr:col>42</xdr:col>
                    <xdr:colOff>19050</xdr:colOff>
                    <xdr:row>353</xdr:row>
                    <xdr:rowOff>0</xdr:rowOff>
                  </to>
                </anchor>
              </controlPr>
            </control>
          </mc:Choice>
        </mc:AlternateContent>
        <mc:AlternateContent xmlns:mc="http://schemas.openxmlformats.org/markup-compatibility/2006">
          <mc:Choice Requires="x14">
            <control shapeId="2747" r:id="rId81" name="Check Box 1723">
              <controlPr defaultSize="0" autoFill="0" autoLine="0" autoPict="0">
                <anchor moveWithCells="1">
                  <from>
                    <xdr:col>28</xdr:col>
                    <xdr:colOff>28575</xdr:colOff>
                    <xdr:row>360</xdr:row>
                    <xdr:rowOff>600075</xdr:rowOff>
                  </from>
                  <to>
                    <xdr:col>29</xdr:col>
                    <xdr:colOff>0</xdr:colOff>
                    <xdr:row>362</xdr:row>
                    <xdr:rowOff>28575</xdr:rowOff>
                  </to>
                </anchor>
              </controlPr>
            </control>
          </mc:Choice>
        </mc:AlternateContent>
        <mc:AlternateContent xmlns:mc="http://schemas.openxmlformats.org/markup-compatibility/2006">
          <mc:Choice Requires="x14">
            <control shapeId="2748" r:id="rId82" name="Check Box 1724">
              <controlPr defaultSize="0" autoFill="0" autoLine="0" autoPict="0">
                <anchor moveWithCells="1">
                  <from>
                    <xdr:col>28</xdr:col>
                    <xdr:colOff>57150</xdr:colOff>
                    <xdr:row>375</xdr:row>
                    <xdr:rowOff>180975</xdr:rowOff>
                  </from>
                  <to>
                    <xdr:col>42</xdr:col>
                    <xdr:colOff>28575</xdr:colOff>
                    <xdr:row>377</xdr:row>
                    <xdr:rowOff>28575</xdr:rowOff>
                  </to>
                </anchor>
              </controlPr>
            </control>
          </mc:Choice>
        </mc:AlternateContent>
        <mc:AlternateContent xmlns:mc="http://schemas.openxmlformats.org/markup-compatibility/2006">
          <mc:Choice Requires="x14">
            <control shapeId="2749" r:id="rId83" name="Group Box 1725">
              <controlPr defaultSize="0" autoFill="0" autoPict="0">
                <anchor moveWithCells="1">
                  <from>
                    <xdr:col>28</xdr:col>
                    <xdr:colOff>0</xdr:colOff>
                    <xdr:row>361</xdr:row>
                    <xdr:rowOff>0</xdr:rowOff>
                  </from>
                  <to>
                    <xdr:col>28</xdr:col>
                    <xdr:colOff>247650</xdr:colOff>
                    <xdr:row>363</xdr:row>
                    <xdr:rowOff>0</xdr:rowOff>
                  </to>
                </anchor>
              </controlPr>
            </control>
          </mc:Choice>
        </mc:AlternateContent>
        <mc:AlternateContent xmlns:mc="http://schemas.openxmlformats.org/markup-compatibility/2006">
          <mc:Choice Requires="x14">
            <control shapeId="2751" r:id="rId84" name="Check Box 1727">
              <controlPr defaultSize="0" autoFill="0" autoLine="0" autoPict="0">
                <anchor moveWithCells="1">
                  <from>
                    <xdr:col>28</xdr:col>
                    <xdr:colOff>47625</xdr:colOff>
                    <xdr:row>374</xdr:row>
                    <xdr:rowOff>171450</xdr:rowOff>
                  </from>
                  <to>
                    <xdr:col>42</xdr:col>
                    <xdr:colOff>19050</xdr:colOff>
                    <xdr:row>376</xdr:row>
                    <xdr:rowOff>9525</xdr:rowOff>
                  </to>
                </anchor>
              </controlPr>
            </control>
          </mc:Choice>
        </mc:AlternateContent>
        <mc:AlternateContent xmlns:mc="http://schemas.openxmlformats.org/markup-compatibility/2006">
          <mc:Choice Requires="x14">
            <control shapeId="2753" r:id="rId85" name="Check Box 1729">
              <controlPr defaultSize="0" autoFill="0" autoLine="0" autoPict="0">
                <anchor moveWithCells="1">
                  <from>
                    <xdr:col>28</xdr:col>
                    <xdr:colOff>57150</xdr:colOff>
                    <xdr:row>369</xdr:row>
                    <xdr:rowOff>0</xdr:rowOff>
                  </from>
                  <to>
                    <xdr:col>42</xdr:col>
                    <xdr:colOff>19050</xdr:colOff>
                    <xdr:row>370</xdr:row>
                    <xdr:rowOff>9525</xdr:rowOff>
                  </to>
                </anchor>
              </controlPr>
            </control>
          </mc:Choice>
        </mc:AlternateContent>
        <mc:AlternateContent xmlns:mc="http://schemas.openxmlformats.org/markup-compatibility/2006">
          <mc:Choice Requires="x14">
            <control shapeId="2754" r:id="rId86" name="Group Box 1730">
              <controlPr defaultSize="0" autoFill="0" autoPict="0">
                <anchor moveWithCells="1">
                  <from>
                    <xdr:col>28</xdr:col>
                    <xdr:colOff>0</xdr:colOff>
                    <xdr:row>368</xdr:row>
                    <xdr:rowOff>0</xdr:rowOff>
                  </from>
                  <to>
                    <xdr:col>29</xdr:col>
                    <xdr:colOff>0</xdr:colOff>
                    <xdr:row>370</xdr:row>
                    <xdr:rowOff>0</xdr:rowOff>
                  </to>
                </anchor>
              </controlPr>
            </control>
          </mc:Choice>
        </mc:AlternateContent>
        <mc:AlternateContent xmlns:mc="http://schemas.openxmlformats.org/markup-compatibility/2006">
          <mc:Choice Requires="x14">
            <control shapeId="2756" r:id="rId87" name="Check Box 1732">
              <controlPr defaultSize="0" autoFill="0" autoLine="0" autoPict="0">
                <anchor moveWithCells="1">
                  <from>
                    <xdr:col>28</xdr:col>
                    <xdr:colOff>47625</xdr:colOff>
                    <xdr:row>367</xdr:row>
                    <xdr:rowOff>171450</xdr:rowOff>
                  </from>
                  <to>
                    <xdr:col>42</xdr:col>
                    <xdr:colOff>9525</xdr:colOff>
                    <xdr:row>369</xdr:row>
                    <xdr:rowOff>28575</xdr:rowOff>
                  </to>
                </anchor>
              </controlPr>
            </control>
          </mc:Choice>
        </mc:AlternateContent>
        <mc:AlternateContent xmlns:mc="http://schemas.openxmlformats.org/markup-compatibility/2006">
          <mc:Choice Requires="x14">
            <control shapeId="2762" r:id="rId88" name="Check Box 1738">
              <controlPr defaultSize="0" autoFill="0" autoLine="0" autoPict="0">
                <anchor moveWithCells="1">
                  <from>
                    <xdr:col>28</xdr:col>
                    <xdr:colOff>28575</xdr:colOff>
                    <xdr:row>383</xdr:row>
                    <xdr:rowOff>180975</xdr:rowOff>
                  </from>
                  <to>
                    <xdr:col>28</xdr:col>
                    <xdr:colOff>257175</xdr:colOff>
                    <xdr:row>385</xdr:row>
                    <xdr:rowOff>38100</xdr:rowOff>
                  </to>
                </anchor>
              </controlPr>
            </control>
          </mc:Choice>
        </mc:AlternateContent>
        <mc:AlternateContent xmlns:mc="http://schemas.openxmlformats.org/markup-compatibility/2006">
          <mc:Choice Requires="x14">
            <control shapeId="2763" r:id="rId89" name="Check Box 1739">
              <controlPr defaultSize="0" autoFill="0" autoLine="0" autoPict="0">
                <anchor moveWithCells="1">
                  <from>
                    <xdr:col>28</xdr:col>
                    <xdr:colOff>28575</xdr:colOff>
                    <xdr:row>384</xdr:row>
                    <xdr:rowOff>190500</xdr:rowOff>
                  </from>
                  <to>
                    <xdr:col>28</xdr:col>
                    <xdr:colOff>238125</xdr:colOff>
                    <xdr:row>386</xdr:row>
                    <xdr:rowOff>38100</xdr:rowOff>
                  </to>
                </anchor>
              </controlPr>
            </control>
          </mc:Choice>
        </mc:AlternateContent>
        <mc:AlternateContent xmlns:mc="http://schemas.openxmlformats.org/markup-compatibility/2006">
          <mc:Choice Requires="x14">
            <control shapeId="2772" r:id="rId90" name="Check Box 1748">
              <controlPr defaultSize="0" autoFill="0" autoLine="0" autoPict="0">
                <anchor moveWithCells="1">
                  <from>
                    <xdr:col>28</xdr:col>
                    <xdr:colOff>38100</xdr:colOff>
                    <xdr:row>390</xdr:row>
                    <xdr:rowOff>161925</xdr:rowOff>
                  </from>
                  <to>
                    <xdr:col>42</xdr:col>
                    <xdr:colOff>9525</xdr:colOff>
                    <xdr:row>392</xdr:row>
                    <xdr:rowOff>19050</xdr:rowOff>
                  </to>
                </anchor>
              </controlPr>
            </control>
          </mc:Choice>
        </mc:AlternateContent>
        <mc:AlternateContent xmlns:mc="http://schemas.openxmlformats.org/markup-compatibility/2006">
          <mc:Choice Requires="x14">
            <control shapeId="2773" r:id="rId91" name="Check Box 1749">
              <controlPr defaultSize="0" autoFill="0" autoLine="0" autoPict="0">
                <anchor moveWithCells="1">
                  <from>
                    <xdr:col>28</xdr:col>
                    <xdr:colOff>28575</xdr:colOff>
                    <xdr:row>398</xdr:row>
                    <xdr:rowOff>171450</xdr:rowOff>
                  </from>
                  <to>
                    <xdr:col>29</xdr:col>
                    <xdr:colOff>0</xdr:colOff>
                    <xdr:row>400</xdr:row>
                    <xdr:rowOff>28575</xdr:rowOff>
                  </to>
                </anchor>
              </controlPr>
            </control>
          </mc:Choice>
        </mc:AlternateContent>
        <mc:AlternateContent xmlns:mc="http://schemas.openxmlformats.org/markup-compatibility/2006">
          <mc:Choice Requires="x14">
            <control shapeId="2774" r:id="rId92" name="Group Box 1750">
              <controlPr defaultSize="0" autoFill="0" autoPict="0">
                <anchor moveWithCells="1">
                  <from>
                    <xdr:col>28</xdr:col>
                    <xdr:colOff>0</xdr:colOff>
                    <xdr:row>398</xdr:row>
                    <xdr:rowOff>0</xdr:rowOff>
                  </from>
                  <to>
                    <xdr:col>28</xdr:col>
                    <xdr:colOff>247650</xdr:colOff>
                    <xdr:row>400</xdr:row>
                    <xdr:rowOff>0</xdr:rowOff>
                  </to>
                </anchor>
              </controlPr>
            </control>
          </mc:Choice>
        </mc:AlternateContent>
        <mc:AlternateContent xmlns:mc="http://schemas.openxmlformats.org/markup-compatibility/2006">
          <mc:Choice Requires="x14">
            <control shapeId="2775" r:id="rId93" name="Check Box 1751">
              <controlPr defaultSize="0" autoFill="0" autoLine="0" autoPict="0">
                <anchor moveWithCells="1">
                  <from>
                    <xdr:col>28</xdr:col>
                    <xdr:colOff>38100</xdr:colOff>
                    <xdr:row>391</xdr:row>
                    <xdr:rowOff>171450</xdr:rowOff>
                  </from>
                  <to>
                    <xdr:col>42</xdr:col>
                    <xdr:colOff>9525</xdr:colOff>
                    <xdr:row>393</xdr:row>
                    <xdr:rowOff>28575</xdr:rowOff>
                  </to>
                </anchor>
              </controlPr>
            </control>
          </mc:Choice>
        </mc:AlternateContent>
        <mc:AlternateContent xmlns:mc="http://schemas.openxmlformats.org/markup-compatibility/2006">
          <mc:Choice Requires="x14">
            <control shapeId="2778" r:id="rId94" name="Check Box 1754">
              <controlPr defaultSize="0" autoFill="0" autoLine="0" autoPict="0">
                <anchor moveWithCells="1">
                  <from>
                    <xdr:col>28</xdr:col>
                    <xdr:colOff>28575</xdr:colOff>
                    <xdr:row>404</xdr:row>
                    <xdr:rowOff>390525</xdr:rowOff>
                  </from>
                  <to>
                    <xdr:col>28</xdr:col>
                    <xdr:colOff>247650</xdr:colOff>
                    <xdr:row>406</xdr:row>
                    <xdr:rowOff>28575</xdr:rowOff>
                  </to>
                </anchor>
              </controlPr>
            </control>
          </mc:Choice>
        </mc:AlternateContent>
        <mc:AlternateContent xmlns:mc="http://schemas.openxmlformats.org/markup-compatibility/2006">
          <mc:Choice Requires="x14">
            <control shapeId="2779" r:id="rId95" name="Group Box 1755">
              <controlPr defaultSize="0" autoFill="0" autoPict="0">
                <anchor moveWithCells="1">
                  <from>
                    <xdr:col>28</xdr:col>
                    <xdr:colOff>0</xdr:colOff>
                    <xdr:row>405</xdr:row>
                    <xdr:rowOff>0</xdr:rowOff>
                  </from>
                  <to>
                    <xdr:col>28</xdr:col>
                    <xdr:colOff>247650</xdr:colOff>
                    <xdr:row>407</xdr:row>
                    <xdr:rowOff>0</xdr:rowOff>
                  </to>
                </anchor>
              </controlPr>
            </control>
          </mc:Choice>
        </mc:AlternateContent>
        <mc:AlternateContent xmlns:mc="http://schemas.openxmlformats.org/markup-compatibility/2006">
          <mc:Choice Requires="x14">
            <control shapeId="2781" r:id="rId96" name="Check Box 1757">
              <controlPr defaultSize="0" autoFill="0" autoLine="0" autoPict="0">
                <anchor moveWithCells="1">
                  <from>
                    <xdr:col>28</xdr:col>
                    <xdr:colOff>28575</xdr:colOff>
                    <xdr:row>405</xdr:row>
                    <xdr:rowOff>171450</xdr:rowOff>
                  </from>
                  <to>
                    <xdr:col>28</xdr:col>
                    <xdr:colOff>247650</xdr:colOff>
                    <xdr:row>407</xdr:row>
                    <xdr:rowOff>28575</xdr:rowOff>
                  </to>
                </anchor>
              </controlPr>
            </control>
          </mc:Choice>
        </mc:AlternateContent>
        <mc:AlternateContent xmlns:mc="http://schemas.openxmlformats.org/markup-compatibility/2006">
          <mc:Choice Requires="x14">
            <control shapeId="2782" r:id="rId97" name="Check Box 1758">
              <controlPr defaultSize="0" autoFill="0" autoLine="0" autoPict="0">
                <anchor moveWithCells="1">
                  <from>
                    <xdr:col>28</xdr:col>
                    <xdr:colOff>28575</xdr:colOff>
                    <xdr:row>323</xdr:row>
                    <xdr:rowOff>180975</xdr:rowOff>
                  </from>
                  <to>
                    <xdr:col>29</xdr:col>
                    <xdr:colOff>0</xdr:colOff>
                    <xdr:row>325</xdr:row>
                    <xdr:rowOff>38100</xdr:rowOff>
                  </to>
                </anchor>
              </controlPr>
            </control>
          </mc:Choice>
        </mc:AlternateContent>
        <mc:AlternateContent xmlns:mc="http://schemas.openxmlformats.org/markup-compatibility/2006">
          <mc:Choice Requires="x14">
            <control shapeId="2783" r:id="rId98" name="Check Box 1759">
              <controlPr defaultSize="0" autoFill="0" autoLine="0" autoPict="0">
                <anchor moveWithCells="1">
                  <from>
                    <xdr:col>28</xdr:col>
                    <xdr:colOff>28575</xdr:colOff>
                    <xdr:row>324</xdr:row>
                    <xdr:rowOff>180975</xdr:rowOff>
                  </from>
                  <to>
                    <xdr:col>29</xdr:col>
                    <xdr:colOff>0</xdr:colOff>
                    <xdr:row>326</xdr:row>
                    <xdr:rowOff>38100</xdr:rowOff>
                  </to>
                </anchor>
              </controlPr>
            </control>
          </mc:Choice>
        </mc:AlternateContent>
        <mc:AlternateContent xmlns:mc="http://schemas.openxmlformats.org/markup-compatibility/2006">
          <mc:Choice Requires="x14">
            <control shapeId="2784" r:id="rId99" name="Check Box 1760">
              <controlPr defaultSize="0" autoFill="0" autoLine="0" autoPict="0">
                <anchor moveWithCells="1">
                  <from>
                    <xdr:col>28</xdr:col>
                    <xdr:colOff>28575</xdr:colOff>
                    <xdr:row>325</xdr:row>
                    <xdr:rowOff>180975</xdr:rowOff>
                  </from>
                  <to>
                    <xdr:col>29</xdr:col>
                    <xdr:colOff>0</xdr:colOff>
                    <xdr:row>327</xdr:row>
                    <xdr:rowOff>28575</xdr:rowOff>
                  </to>
                </anchor>
              </controlPr>
            </control>
          </mc:Choice>
        </mc:AlternateContent>
        <mc:AlternateContent xmlns:mc="http://schemas.openxmlformats.org/markup-compatibility/2006">
          <mc:Choice Requires="x14">
            <control shapeId="2785" r:id="rId100" name="Check Box 1761">
              <controlPr defaultSize="0" autoFill="0" autoLine="0" autoPict="0">
                <anchor moveWithCells="1">
                  <from>
                    <xdr:col>28</xdr:col>
                    <xdr:colOff>28575</xdr:colOff>
                    <xdr:row>322</xdr:row>
                    <xdr:rowOff>180975</xdr:rowOff>
                  </from>
                  <to>
                    <xdr:col>29</xdr:col>
                    <xdr:colOff>0</xdr:colOff>
                    <xdr:row>324</xdr:row>
                    <xdr:rowOff>38100</xdr:rowOff>
                  </to>
                </anchor>
              </controlPr>
            </control>
          </mc:Choice>
        </mc:AlternateContent>
        <mc:AlternateContent xmlns:mc="http://schemas.openxmlformats.org/markup-compatibility/2006">
          <mc:Choice Requires="x14">
            <control shapeId="2786" r:id="rId101" name="Check Box 1762">
              <controlPr defaultSize="0" autoFill="0" autoLine="0" autoPict="0">
                <anchor moveWithCells="1">
                  <from>
                    <xdr:col>28</xdr:col>
                    <xdr:colOff>28575</xdr:colOff>
                    <xdr:row>326</xdr:row>
                    <xdr:rowOff>180975</xdr:rowOff>
                  </from>
                  <to>
                    <xdr:col>29</xdr:col>
                    <xdr:colOff>0</xdr:colOff>
                    <xdr:row>328</xdr:row>
                    <xdr:rowOff>38100</xdr:rowOff>
                  </to>
                </anchor>
              </controlPr>
            </control>
          </mc:Choice>
        </mc:AlternateContent>
        <mc:AlternateContent xmlns:mc="http://schemas.openxmlformats.org/markup-compatibility/2006">
          <mc:Choice Requires="x14">
            <control shapeId="2787" r:id="rId102" name="Check Box 1763">
              <controlPr defaultSize="0" autoFill="0" autoLine="0" autoPict="0">
                <anchor moveWithCells="1">
                  <from>
                    <xdr:col>28</xdr:col>
                    <xdr:colOff>28575</xdr:colOff>
                    <xdr:row>327</xdr:row>
                    <xdr:rowOff>180975</xdr:rowOff>
                  </from>
                  <to>
                    <xdr:col>29</xdr:col>
                    <xdr:colOff>0</xdr:colOff>
                    <xdr:row>329</xdr:row>
                    <xdr:rowOff>38100</xdr:rowOff>
                  </to>
                </anchor>
              </controlPr>
            </control>
          </mc:Choice>
        </mc:AlternateContent>
        <mc:AlternateContent xmlns:mc="http://schemas.openxmlformats.org/markup-compatibility/2006">
          <mc:Choice Requires="x14">
            <control shapeId="2788" r:id="rId103" name="Check Box 1764">
              <controlPr defaultSize="0" autoFill="0" autoLine="0" autoPict="0">
                <anchor moveWithCells="1">
                  <from>
                    <xdr:col>28</xdr:col>
                    <xdr:colOff>28575</xdr:colOff>
                    <xdr:row>330</xdr:row>
                    <xdr:rowOff>238125</xdr:rowOff>
                  </from>
                  <to>
                    <xdr:col>29</xdr:col>
                    <xdr:colOff>0</xdr:colOff>
                    <xdr:row>332</xdr:row>
                    <xdr:rowOff>47625</xdr:rowOff>
                  </to>
                </anchor>
              </controlPr>
            </control>
          </mc:Choice>
        </mc:AlternateContent>
        <mc:AlternateContent xmlns:mc="http://schemas.openxmlformats.org/markup-compatibility/2006">
          <mc:Choice Requires="x14">
            <control shapeId="2789" r:id="rId104" name="Check Box 1765">
              <controlPr defaultSize="0" autoFill="0" autoLine="0" autoPict="0">
                <anchor moveWithCells="1">
                  <from>
                    <xdr:col>28</xdr:col>
                    <xdr:colOff>28575</xdr:colOff>
                    <xdr:row>331</xdr:row>
                    <xdr:rowOff>171450</xdr:rowOff>
                  </from>
                  <to>
                    <xdr:col>29</xdr:col>
                    <xdr:colOff>0</xdr:colOff>
                    <xdr:row>333</xdr:row>
                    <xdr:rowOff>28575</xdr:rowOff>
                  </to>
                </anchor>
              </controlPr>
            </control>
          </mc:Choice>
        </mc:AlternateContent>
        <mc:AlternateContent xmlns:mc="http://schemas.openxmlformats.org/markup-compatibility/2006">
          <mc:Choice Requires="x14">
            <control shapeId="2790" r:id="rId105" name="Check Box 1766">
              <controlPr defaultSize="0" autoFill="0" autoLine="0" autoPict="0">
                <anchor moveWithCells="1">
                  <from>
                    <xdr:col>28</xdr:col>
                    <xdr:colOff>28575</xdr:colOff>
                    <xdr:row>332</xdr:row>
                    <xdr:rowOff>171450</xdr:rowOff>
                  </from>
                  <to>
                    <xdr:col>29</xdr:col>
                    <xdr:colOff>0</xdr:colOff>
                    <xdr:row>334</xdr:row>
                    <xdr:rowOff>0</xdr:rowOff>
                  </to>
                </anchor>
              </controlPr>
            </control>
          </mc:Choice>
        </mc:AlternateContent>
        <mc:AlternateContent xmlns:mc="http://schemas.openxmlformats.org/markup-compatibility/2006">
          <mc:Choice Requires="x14">
            <control shapeId="2791" r:id="rId106" name="Check Box 1767">
              <controlPr defaultSize="0" autoFill="0" autoLine="0" autoPict="0">
                <anchor moveWithCells="1">
                  <from>
                    <xdr:col>28</xdr:col>
                    <xdr:colOff>28575</xdr:colOff>
                    <xdr:row>333</xdr:row>
                    <xdr:rowOff>209550</xdr:rowOff>
                  </from>
                  <to>
                    <xdr:col>29</xdr:col>
                    <xdr:colOff>0</xdr:colOff>
                    <xdr:row>335</xdr:row>
                    <xdr:rowOff>28575</xdr:rowOff>
                  </to>
                </anchor>
              </controlPr>
            </control>
          </mc:Choice>
        </mc:AlternateContent>
        <mc:AlternateContent xmlns:mc="http://schemas.openxmlformats.org/markup-compatibility/2006">
          <mc:Choice Requires="x14">
            <control shapeId="2792" r:id="rId107" name="Check Box 1768">
              <controlPr defaultSize="0" autoFill="0" autoLine="0" autoPict="0">
                <anchor moveWithCells="1">
                  <from>
                    <xdr:col>28</xdr:col>
                    <xdr:colOff>28575</xdr:colOff>
                    <xdr:row>334</xdr:row>
                    <xdr:rowOff>171450</xdr:rowOff>
                  </from>
                  <to>
                    <xdr:col>29</xdr:col>
                    <xdr:colOff>0</xdr:colOff>
                    <xdr:row>336</xdr:row>
                    <xdr:rowOff>28575</xdr:rowOff>
                  </to>
                </anchor>
              </controlPr>
            </control>
          </mc:Choice>
        </mc:AlternateContent>
        <mc:AlternateContent xmlns:mc="http://schemas.openxmlformats.org/markup-compatibility/2006">
          <mc:Choice Requires="x14">
            <control shapeId="2793" r:id="rId108" name="Check Box 1769">
              <controlPr defaultSize="0" autoFill="0" autoLine="0" autoPict="0">
                <anchor moveWithCells="1">
                  <from>
                    <xdr:col>28</xdr:col>
                    <xdr:colOff>28575</xdr:colOff>
                    <xdr:row>335</xdr:row>
                    <xdr:rowOff>171450</xdr:rowOff>
                  </from>
                  <to>
                    <xdr:col>29</xdr:col>
                    <xdr:colOff>0</xdr:colOff>
                    <xdr:row>337</xdr:row>
                    <xdr:rowOff>28575</xdr:rowOff>
                  </to>
                </anchor>
              </controlPr>
            </control>
          </mc:Choice>
        </mc:AlternateContent>
        <mc:AlternateContent xmlns:mc="http://schemas.openxmlformats.org/markup-compatibility/2006">
          <mc:Choice Requires="x14">
            <control shapeId="2794" r:id="rId109" name="Check Box 1770">
              <controlPr defaultSize="0" autoFill="0" autoLine="0" autoPict="0">
                <anchor moveWithCells="1">
                  <from>
                    <xdr:col>28</xdr:col>
                    <xdr:colOff>28575</xdr:colOff>
                    <xdr:row>338</xdr:row>
                    <xdr:rowOff>171450</xdr:rowOff>
                  </from>
                  <to>
                    <xdr:col>29</xdr:col>
                    <xdr:colOff>0</xdr:colOff>
                    <xdr:row>340</xdr:row>
                    <xdr:rowOff>28575</xdr:rowOff>
                  </to>
                </anchor>
              </controlPr>
            </control>
          </mc:Choice>
        </mc:AlternateContent>
        <mc:AlternateContent xmlns:mc="http://schemas.openxmlformats.org/markup-compatibility/2006">
          <mc:Choice Requires="x14">
            <control shapeId="2795" r:id="rId110" name="Check Box 1771">
              <controlPr defaultSize="0" autoFill="0" autoLine="0" autoPict="0">
                <anchor moveWithCells="1">
                  <from>
                    <xdr:col>28</xdr:col>
                    <xdr:colOff>28575</xdr:colOff>
                    <xdr:row>339</xdr:row>
                    <xdr:rowOff>171450</xdr:rowOff>
                  </from>
                  <to>
                    <xdr:col>29</xdr:col>
                    <xdr:colOff>0</xdr:colOff>
                    <xdr:row>341</xdr:row>
                    <xdr:rowOff>47625</xdr:rowOff>
                  </to>
                </anchor>
              </controlPr>
            </control>
          </mc:Choice>
        </mc:AlternateContent>
        <mc:AlternateContent xmlns:mc="http://schemas.openxmlformats.org/markup-compatibility/2006">
          <mc:Choice Requires="x14">
            <control shapeId="2796" r:id="rId111" name="Check Box 1772">
              <controlPr defaultSize="0" autoFill="0" autoLine="0" autoPict="0">
                <anchor moveWithCells="1">
                  <from>
                    <xdr:col>28</xdr:col>
                    <xdr:colOff>28575</xdr:colOff>
                    <xdr:row>340</xdr:row>
                    <xdr:rowOff>161925</xdr:rowOff>
                  </from>
                  <to>
                    <xdr:col>29</xdr:col>
                    <xdr:colOff>0</xdr:colOff>
                    <xdr:row>342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7" operator="containsText" id="{9E8E9FE0-5537-4413-AF99-E786703DED65}">
            <xm:f>NOT(ISERROR(SEARCH($A$156,A156)))</xm:f>
            <xm:f>$A$156</xm:f>
            <x14:dxf>
              <font>
                <b/>
                <i val="0"/>
                <color theme="0"/>
              </font>
              <fill>
                <patternFill>
                  <bgColor rgb="FFFF0000"/>
                </patternFill>
              </fill>
            </x14:dxf>
          </x14:cfRule>
          <xm:sqref>A156:Z156</xm:sqref>
        </x14:conditionalFormatting>
        <x14:conditionalFormatting xmlns:xm="http://schemas.microsoft.com/office/excel/2006/main">
          <x14:cfRule type="containsText" priority="136" operator="containsText" id="{332D221D-0BF0-495E-9FA4-BBBCBC9DE5E7}">
            <xm:f>NOT(ISERROR(SEARCH($A$174,A174)))</xm:f>
            <xm:f>$A$174</xm:f>
            <x14:dxf>
              <font>
                <b/>
                <i val="0"/>
                <color theme="0"/>
              </font>
              <fill>
                <patternFill>
                  <bgColor rgb="FFFF0000"/>
                </patternFill>
              </fill>
            </x14:dxf>
          </x14:cfRule>
          <xm:sqref>A174:Z174</xm:sqref>
        </x14:conditionalFormatting>
        <x14:conditionalFormatting xmlns:xm="http://schemas.microsoft.com/office/excel/2006/main">
          <x14:cfRule type="containsText" priority="135" operator="containsText" id="{D479948A-34D3-40E2-B4B9-80D7025EB981}">
            <xm:f>NOT(ISERROR(SEARCH($A$184,A184)))</xm:f>
            <xm:f>$A$184</xm:f>
            <x14:dxf>
              <font>
                <b/>
                <i val="0"/>
                <color theme="0"/>
              </font>
              <fill>
                <patternFill>
                  <bgColor rgb="FFFF0000"/>
                </patternFill>
              </fill>
            </x14:dxf>
          </x14:cfRule>
          <xm:sqref>A184:Z184</xm:sqref>
        </x14:conditionalFormatting>
        <x14:conditionalFormatting xmlns:xm="http://schemas.microsoft.com/office/excel/2006/main">
          <x14:cfRule type="containsText" priority="134" operator="containsText" id="{FD6C275B-FA4F-438B-AC14-538D9B55CDE4}">
            <xm:f>NOT(ISERROR(SEARCH($A$194,A194)))</xm:f>
            <xm:f>$A$194</xm:f>
            <x14:dxf>
              <font>
                <b/>
                <i val="0"/>
                <color theme="0"/>
              </font>
              <fill>
                <patternFill>
                  <bgColor rgb="FFFF0000"/>
                </patternFill>
              </fill>
            </x14:dxf>
          </x14:cfRule>
          <xm:sqref>A194:Z194</xm:sqref>
        </x14:conditionalFormatting>
        <x14:conditionalFormatting xmlns:xm="http://schemas.microsoft.com/office/excel/2006/main">
          <x14:cfRule type="containsText" priority="133" operator="containsText" id="{0E1BA7C5-389A-44DE-B41D-439F63E40E2E}">
            <xm:f>NOT(ISERROR(SEARCH($A$203,A203)))</xm:f>
            <xm:f>$A$203</xm:f>
            <x14:dxf>
              <font>
                <b/>
                <i val="0"/>
                <color theme="0"/>
              </font>
              <fill>
                <patternFill>
                  <bgColor rgb="FFFF0000"/>
                </patternFill>
              </fill>
            </x14:dxf>
          </x14:cfRule>
          <xm:sqref>A203:Z203</xm:sqref>
        </x14:conditionalFormatting>
        <x14:conditionalFormatting xmlns:xm="http://schemas.microsoft.com/office/excel/2006/main">
          <x14:cfRule type="containsText" priority="94" operator="containsText" id="{9F840666-B7BB-45E4-9D9D-97C655910327}">
            <xm:f>NOT(ISERROR(SEARCH($A$156,A163)))</xm:f>
            <xm:f>$A$156</xm:f>
            <x14:dxf>
              <font>
                <b/>
                <i val="0"/>
                <color theme="0"/>
              </font>
              <fill>
                <patternFill>
                  <bgColor rgb="FFFF0000"/>
                </patternFill>
              </fill>
            </x14:dxf>
          </x14:cfRule>
          <xm:sqref>A163:Z163</xm:sqref>
        </x14:conditionalFormatting>
        <x14:conditionalFormatting xmlns:xm="http://schemas.microsoft.com/office/excel/2006/main">
          <x14:cfRule type="containsText" priority="83" operator="containsText" id="{51EB1BC3-5855-4420-A532-9E08BB27C9EE}">
            <xm:f>NOT(ISERROR(SEARCH($E$101,E110)))</xm:f>
            <xm:f>$E$101</xm:f>
            <x14:dxf>
              <font>
                <b/>
                <i val="0"/>
                <color theme="0"/>
              </font>
              <fill>
                <patternFill>
                  <bgColor rgb="FFFF0000"/>
                </patternFill>
              </fill>
            </x14:dxf>
          </x14:cfRule>
          <xm:sqref>E110:Z110</xm:sqref>
        </x14:conditionalFormatting>
        <x14:conditionalFormatting xmlns:xm="http://schemas.microsoft.com/office/excel/2006/main">
          <x14:cfRule type="containsText" priority="79" operator="containsText" id="{191A3A8D-3124-488B-8856-320011654F69}">
            <xm:f>NOT(ISERROR(SEARCH($A$130,A141)))</xm:f>
            <xm:f>$A$130</xm:f>
            <x14:dxf>
              <font>
                <b/>
                <i val="0"/>
                <color theme="0"/>
              </font>
              <fill>
                <patternFill>
                  <bgColor rgb="FFFF0000"/>
                </patternFill>
              </fill>
            </x14:dxf>
          </x14:cfRule>
          <xm:sqref>A141:Z141</xm:sqref>
        </x14:conditionalFormatting>
        <x14:conditionalFormatting xmlns:xm="http://schemas.microsoft.com/office/excel/2006/main">
          <x14:cfRule type="containsText" priority="41" operator="containsText" id="{B3B151C7-4179-4141-B855-7A6388A622EA}">
            <xm:f>NOT(ISERROR(SEARCH($A$203,A229)))</xm:f>
            <xm:f>$A$203</xm:f>
            <x14:dxf>
              <font>
                <b/>
                <i val="0"/>
                <color theme="0"/>
              </font>
              <fill>
                <patternFill>
                  <bgColor rgb="FFFF0000"/>
                </patternFill>
              </fill>
            </x14:dxf>
          </x14:cfRule>
          <xm:sqref>A229:Z229</xm:sqref>
        </x14:conditionalFormatting>
        <x14:conditionalFormatting xmlns:xm="http://schemas.microsoft.com/office/excel/2006/main">
          <x14:cfRule type="containsText" priority="40" operator="containsText" id="{F0FD5A47-76A4-4615-B49C-34DD3695B854}">
            <xm:f>NOT(ISERROR(SEARCH($A$203,A240)))</xm:f>
            <xm:f>$A$203</xm:f>
            <x14:dxf>
              <font>
                <b/>
                <i val="0"/>
                <color theme="0"/>
              </font>
              <fill>
                <patternFill>
                  <bgColor rgb="FFFF0000"/>
                </patternFill>
              </fill>
            </x14:dxf>
          </x14:cfRule>
          <xm:sqref>A240:Z240</xm:sqref>
        </x14:conditionalFormatting>
        <x14:conditionalFormatting xmlns:xm="http://schemas.microsoft.com/office/excel/2006/main">
          <x14:cfRule type="containsText" priority="39" operator="containsText" id="{0FC865ED-6C26-41FC-B360-6FE93581108C}">
            <xm:f>NOT(ISERROR(SEARCH($A$203,A251)))</xm:f>
            <xm:f>$A$203</xm:f>
            <x14:dxf>
              <font>
                <b/>
                <i val="0"/>
                <color theme="0"/>
              </font>
              <fill>
                <patternFill>
                  <bgColor rgb="FFFF0000"/>
                </patternFill>
              </fill>
            </x14:dxf>
          </x14:cfRule>
          <xm:sqref>A251:Z251</xm:sqref>
        </x14:conditionalFormatting>
        <x14:conditionalFormatting xmlns:xm="http://schemas.microsoft.com/office/excel/2006/main">
          <x14:cfRule type="containsText" priority="38" operator="containsText" id="{CAE48079-97AF-4088-84D4-27297EEAB5CA}">
            <xm:f>NOT(ISERROR(SEARCH($A$203,A258)))</xm:f>
            <xm:f>$A$203</xm:f>
            <x14:dxf>
              <font>
                <b/>
                <i val="0"/>
                <color theme="0"/>
              </font>
              <fill>
                <patternFill>
                  <bgColor rgb="FFFF0000"/>
                </patternFill>
              </fill>
            </x14:dxf>
          </x14:cfRule>
          <xm:sqref>A258:Z258</xm:sqref>
        </x14:conditionalFormatting>
        <x14:conditionalFormatting xmlns:xm="http://schemas.microsoft.com/office/excel/2006/main">
          <x14:cfRule type="containsText" priority="37" operator="containsText" id="{F2F77370-D05B-4403-8D62-5B93BBDE69D3}">
            <xm:f>NOT(ISERROR(SEARCH($A$203,A265)))</xm:f>
            <xm:f>$A$203</xm:f>
            <x14:dxf>
              <font>
                <b/>
                <i val="0"/>
                <color theme="0"/>
              </font>
              <fill>
                <patternFill>
                  <bgColor rgb="FFFF0000"/>
                </patternFill>
              </fill>
            </x14:dxf>
          </x14:cfRule>
          <xm:sqref>A265:Z265</xm:sqref>
        </x14:conditionalFormatting>
        <x14:conditionalFormatting xmlns:xm="http://schemas.microsoft.com/office/excel/2006/main">
          <x14:cfRule type="containsText" priority="36" operator="containsText" id="{E0FEF4CD-DCB0-4FB7-BE34-1CBFFA9EE53A}">
            <xm:f>NOT(ISERROR(SEARCH($A$203,A272)))</xm:f>
            <xm:f>$A$203</xm:f>
            <x14:dxf>
              <font>
                <b/>
                <i val="0"/>
                <color theme="0"/>
              </font>
              <fill>
                <patternFill>
                  <bgColor rgb="FFFF0000"/>
                </patternFill>
              </fill>
            </x14:dxf>
          </x14:cfRule>
          <xm:sqref>A272:Z272</xm:sqref>
        </x14:conditionalFormatting>
        <x14:conditionalFormatting xmlns:xm="http://schemas.microsoft.com/office/excel/2006/main">
          <x14:cfRule type="containsText" priority="35" operator="containsText" id="{F2B08D2F-2E41-4850-B1CC-78988F0DA403}">
            <xm:f>NOT(ISERROR(SEARCH($A$203,A282)))</xm:f>
            <xm:f>$A$203</xm:f>
            <x14:dxf>
              <font>
                <b/>
                <i val="0"/>
                <color theme="0"/>
              </font>
              <fill>
                <patternFill>
                  <bgColor rgb="FFFF0000"/>
                </patternFill>
              </fill>
            </x14:dxf>
          </x14:cfRule>
          <xm:sqref>A282:Z282</xm:sqref>
        </x14:conditionalFormatting>
        <x14:conditionalFormatting xmlns:xm="http://schemas.microsoft.com/office/excel/2006/main">
          <x14:cfRule type="containsText" priority="34" operator="containsText" id="{07EFA3C5-301E-4B3C-9F1D-557B4CE6BD93}">
            <xm:f>NOT(ISERROR(SEARCH($A$203,A289)))</xm:f>
            <xm:f>$A$203</xm:f>
            <x14:dxf>
              <font>
                <b/>
                <i val="0"/>
                <color theme="0"/>
              </font>
              <fill>
                <patternFill>
                  <bgColor rgb="FFFF0000"/>
                </patternFill>
              </fill>
            </x14:dxf>
          </x14:cfRule>
          <xm:sqref>A289:Z289</xm:sqref>
        </x14:conditionalFormatting>
        <x14:conditionalFormatting xmlns:xm="http://schemas.microsoft.com/office/excel/2006/main">
          <x14:cfRule type="containsText" priority="33" operator="containsText" id="{7BEC5959-B175-4D43-8CDF-2FA407572C63}">
            <xm:f>NOT(ISERROR(SEARCH($A$203,A296)))</xm:f>
            <xm:f>$A$203</xm:f>
            <x14:dxf>
              <font>
                <b/>
                <i val="0"/>
                <color theme="0"/>
              </font>
              <fill>
                <patternFill>
                  <bgColor rgb="FFFF0000"/>
                </patternFill>
              </fill>
            </x14:dxf>
          </x14:cfRule>
          <xm:sqref>A296:Z296</xm:sqref>
        </x14:conditionalFormatting>
        <x14:conditionalFormatting xmlns:xm="http://schemas.microsoft.com/office/excel/2006/main">
          <x14:cfRule type="containsText" priority="32" operator="containsText" id="{0A1144B0-0C0C-4598-9CEE-875CF4133E4D}">
            <xm:f>NOT(ISERROR(SEARCH($A$203,A303)))</xm:f>
            <xm:f>$A$203</xm:f>
            <x14:dxf>
              <font>
                <b/>
                <i val="0"/>
                <color theme="0"/>
              </font>
              <fill>
                <patternFill>
                  <bgColor rgb="FFFF0000"/>
                </patternFill>
              </fill>
            </x14:dxf>
          </x14:cfRule>
          <xm:sqref>A303:Z303</xm:sqref>
        </x14:conditionalFormatting>
        <x14:conditionalFormatting xmlns:xm="http://schemas.microsoft.com/office/excel/2006/main">
          <x14:cfRule type="containsText" priority="31" operator="containsText" id="{17EA44A2-270F-412C-895C-A5707C8DCBC8}">
            <xm:f>NOT(ISERROR(SEARCH($A$203,A310)))</xm:f>
            <xm:f>$A$203</xm:f>
            <x14:dxf>
              <font>
                <b/>
                <i val="0"/>
                <color theme="0"/>
              </font>
              <fill>
                <patternFill>
                  <bgColor rgb="FFFF0000"/>
                </patternFill>
              </fill>
            </x14:dxf>
          </x14:cfRule>
          <xm:sqref>A310:Z310</xm:sqref>
        </x14:conditionalFormatting>
        <x14:conditionalFormatting xmlns:xm="http://schemas.microsoft.com/office/excel/2006/main">
          <x14:cfRule type="containsText" priority="30" operator="containsText" id="{9FE23C48-731A-42CB-8201-93C46FDD3DE0}">
            <xm:f>NOT(ISERROR(SEARCH($A$203,A317)))</xm:f>
            <xm:f>$A$203</xm:f>
            <x14:dxf>
              <font>
                <b/>
                <i val="0"/>
                <color theme="0"/>
              </font>
              <fill>
                <patternFill>
                  <bgColor rgb="FFFF0000"/>
                </patternFill>
              </fill>
            </x14:dxf>
          </x14:cfRule>
          <xm:sqref>A317:Z317</xm:sqref>
        </x14:conditionalFormatting>
        <x14:conditionalFormatting xmlns:xm="http://schemas.microsoft.com/office/excel/2006/main">
          <x14:cfRule type="containsText" priority="20" operator="containsText" id="{8555A59A-2B2A-42C2-B3CA-D1AE66794541}">
            <xm:f>NOT(ISERROR(SEARCH($A$203,A353)))</xm:f>
            <xm:f>$A$203</xm:f>
            <x14:dxf>
              <font>
                <b/>
                <i val="0"/>
                <color theme="0"/>
              </font>
              <fill>
                <patternFill>
                  <bgColor rgb="FFFF0000"/>
                </patternFill>
              </fill>
            </x14:dxf>
          </x14:cfRule>
          <xm:sqref>A353:Z353</xm:sqref>
        </x14:conditionalFormatting>
        <x14:conditionalFormatting xmlns:xm="http://schemas.microsoft.com/office/excel/2006/main">
          <x14:cfRule type="containsText" priority="19" operator="containsText" id="{9F0B87D8-EED0-49DF-B8C8-5A33CE569D8E}">
            <xm:f>NOT(ISERROR(SEARCH($A$203,A363)))</xm:f>
            <xm:f>$A$203</xm:f>
            <x14:dxf>
              <font>
                <b/>
                <i val="0"/>
                <color theme="0"/>
              </font>
              <fill>
                <patternFill>
                  <bgColor rgb="FFFF0000"/>
                </patternFill>
              </fill>
            </x14:dxf>
          </x14:cfRule>
          <xm:sqref>A363:Z363</xm:sqref>
        </x14:conditionalFormatting>
        <x14:conditionalFormatting xmlns:xm="http://schemas.microsoft.com/office/excel/2006/main">
          <x14:cfRule type="containsText" priority="18" operator="containsText" id="{21E79609-087C-40A8-80F1-D7407D6FC194}">
            <xm:f>NOT(ISERROR(SEARCH($A$203,A370)))</xm:f>
            <xm:f>$A$203</xm:f>
            <x14:dxf>
              <font>
                <b/>
                <i val="0"/>
                <color theme="0"/>
              </font>
              <fill>
                <patternFill>
                  <bgColor rgb="FFFF0000"/>
                </patternFill>
              </fill>
            </x14:dxf>
          </x14:cfRule>
          <xm:sqref>A370:Z370</xm:sqref>
        </x14:conditionalFormatting>
        <x14:conditionalFormatting xmlns:xm="http://schemas.microsoft.com/office/excel/2006/main">
          <x14:cfRule type="containsText" priority="17" operator="containsText" id="{2EE840E4-07C2-4574-B7E3-A52FDF10E996}">
            <xm:f>NOT(ISERROR(SEARCH($A$203,A377)))</xm:f>
            <xm:f>$A$203</xm:f>
            <x14:dxf>
              <font>
                <b/>
                <i val="0"/>
                <color theme="0"/>
              </font>
              <fill>
                <patternFill>
                  <bgColor rgb="FFFF0000"/>
                </patternFill>
              </fill>
            </x14:dxf>
          </x14:cfRule>
          <xm:sqref>A377:Z377</xm:sqref>
        </x14:conditionalFormatting>
        <x14:conditionalFormatting xmlns:xm="http://schemas.microsoft.com/office/excel/2006/main">
          <x14:cfRule type="containsText" priority="16" operator="containsText" id="{5FF59888-8E5C-4288-B9B7-F5BAC5CD0426}">
            <xm:f>NOT(ISERROR(SEARCH($A$203,A386)))</xm:f>
            <xm:f>$A$203</xm:f>
            <x14:dxf>
              <font>
                <b/>
                <i val="0"/>
                <color theme="0"/>
              </font>
              <fill>
                <patternFill>
                  <bgColor rgb="FFFF0000"/>
                </patternFill>
              </fill>
            </x14:dxf>
          </x14:cfRule>
          <xm:sqref>A386:Z386</xm:sqref>
        </x14:conditionalFormatting>
        <x14:conditionalFormatting xmlns:xm="http://schemas.microsoft.com/office/excel/2006/main">
          <x14:cfRule type="containsText" priority="15" operator="containsText" id="{8AEE8FCF-4B06-4B08-863C-585DDB4A6BD5}">
            <xm:f>NOT(ISERROR(SEARCH($A$203,A393)))</xm:f>
            <xm:f>$A$203</xm:f>
            <x14:dxf>
              <font>
                <b/>
                <i val="0"/>
                <color theme="0"/>
              </font>
              <fill>
                <patternFill>
                  <bgColor rgb="FFFF0000"/>
                </patternFill>
              </fill>
            </x14:dxf>
          </x14:cfRule>
          <xm:sqref>A393:Z393</xm:sqref>
        </x14:conditionalFormatting>
        <x14:conditionalFormatting xmlns:xm="http://schemas.microsoft.com/office/excel/2006/main">
          <x14:cfRule type="containsText" priority="14" operator="containsText" id="{067B2E86-BA3E-46EA-8BBB-E591092C8763}">
            <xm:f>NOT(ISERROR(SEARCH($A$203,A400)))</xm:f>
            <xm:f>$A$203</xm:f>
            <x14:dxf>
              <font>
                <b/>
                <i val="0"/>
                <color theme="0"/>
              </font>
              <fill>
                <patternFill>
                  <bgColor rgb="FFFF0000"/>
                </patternFill>
              </fill>
            </x14:dxf>
          </x14:cfRule>
          <xm:sqref>A400:Z400</xm:sqref>
        </x14:conditionalFormatting>
        <x14:conditionalFormatting xmlns:xm="http://schemas.microsoft.com/office/excel/2006/main">
          <x14:cfRule type="containsText" priority="13" operator="containsText" id="{8D19F3C4-427F-4F2A-8FB3-DF08C272A69B}">
            <xm:f>NOT(ISERROR(SEARCH($A$203,A407)))</xm:f>
            <xm:f>$A$203</xm:f>
            <x14:dxf>
              <font>
                <b/>
                <i val="0"/>
                <color theme="0"/>
              </font>
              <fill>
                <patternFill>
                  <bgColor rgb="FFFF0000"/>
                </patternFill>
              </fill>
            </x14:dxf>
          </x14:cfRule>
          <xm:sqref>A407:Z407</xm:sqref>
        </x14:conditionalFormatting>
        <x14:conditionalFormatting xmlns:xm="http://schemas.microsoft.com/office/excel/2006/main">
          <x14:cfRule type="containsText" priority="12" operator="containsText" id="{56F995A4-9CBA-41CB-A86E-DCFF469F60DB}">
            <xm:f>NOT(ISERROR(SEARCH($A$203,A330)))</xm:f>
            <xm:f>$A$203</xm:f>
            <x14:dxf>
              <font>
                <b/>
                <i val="0"/>
                <color theme="0"/>
              </font>
              <fill>
                <patternFill>
                  <bgColor rgb="FFFF0000"/>
                </patternFill>
              </fill>
            </x14:dxf>
          </x14:cfRule>
          <xm:sqref>A330</xm:sqref>
        </x14:conditionalFormatting>
        <x14:conditionalFormatting xmlns:xm="http://schemas.microsoft.com/office/excel/2006/main">
          <x14:cfRule type="containsText" priority="11" operator="containsText" id="{32EDF1D2-76C8-48C7-8F9E-8639EE9BBE38}">
            <xm:f>NOT(ISERROR(SEARCH($A$203,A338)))</xm:f>
            <xm:f>$A$203</xm:f>
            <x14:dxf>
              <font>
                <b/>
                <i val="0"/>
                <color theme="0"/>
              </font>
              <fill>
                <patternFill>
                  <bgColor rgb="FFFF0000"/>
                </patternFill>
              </fill>
            </x14:dxf>
          </x14:cfRule>
          <xm:sqref>A338</xm:sqref>
        </x14:conditionalFormatting>
        <x14:conditionalFormatting xmlns:xm="http://schemas.microsoft.com/office/excel/2006/main">
          <x14:cfRule type="containsText" priority="10" operator="containsText" id="{BFE648F5-617C-4EED-88D0-6A0C5A50151F}">
            <xm:f>NOT(ISERROR(SEARCH($A$203,A343)))</xm:f>
            <xm:f>$A$203</xm:f>
            <x14:dxf>
              <font>
                <b/>
                <i val="0"/>
                <color theme="0"/>
              </font>
              <fill>
                <patternFill>
                  <bgColor rgb="FFFF0000"/>
                </patternFill>
              </fill>
            </x14:dxf>
          </x14:cfRule>
          <xm:sqref>A343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92"/>
  <sheetViews>
    <sheetView showGridLines="0" topLeftCell="A8" zoomScale="90" zoomScaleNormal="90" zoomScaleSheetLayoutView="55" zoomScalePageLayoutView="85" workbookViewId="0">
      <selection activeCell="A9" sqref="A9:AC9"/>
    </sheetView>
  </sheetViews>
  <sheetFormatPr baseColWidth="10" defaultColWidth="10.75" defaultRowHeight="14.25" x14ac:dyDescent="0.2"/>
  <cols>
    <col min="1" max="3" width="3.125" style="1" customWidth="1"/>
    <col min="4" max="5" width="3.375" style="1" customWidth="1"/>
    <col min="6" max="6" width="3.125" style="1" customWidth="1"/>
    <col min="7" max="7" width="4.125" style="1" customWidth="1"/>
    <col min="8" max="8" width="3.5" style="1" customWidth="1"/>
    <col min="9" max="9" width="3.75" style="1" customWidth="1"/>
    <col min="10" max="10" width="2.375" style="1" customWidth="1"/>
    <col min="11" max="11" width="3.125" style="1" hidden="1" customWidth="1"/>
    <col min="12" max="12" width="3.875" style="1" customWidth="1"/>
    <col min="13" max="15" width="3.125" style="1" customWidth="1"/>
    <col min="16" max="16" width="2.875" style="1" customWidth="1"/>
    <col min="17" max="20" width="3.125" style="1" customWidth="1"/>
    <col min="21" max="21" width="3" style="1" customWidth="1"/>
    <col min="22" max="28" width="3.125" style="1" customWidth="1"/>
    <col min="29" max="29" width="15.375" style="2" customWidth="1"/>
    <col min="30" max="30" width="12.5" style="53" hidden="1" customWidth="1"/>
    <col min="31" max="31" width="13.375" style="1" hidden="1" customWidth="1"/>
    <col min="32" max="32" width="14" style="1" hidden="1" customWidth="1"/>
    <col min="33" max="33" width="12.75" style="1" hidden="1" customWidth="1"/>
    <col min="34" max="34" width="10.625" style="1" hidden="1" customWidth="1"/>
    <col min="35" max="35" width="12.25" style="1" hidden="1" customWidth="1"/>
    <col min="36" max="36" width="15.875" style="1" hidden="1" customWidth="1"/>
    <col min="37" max="37" width="14.25" style="1" hidden="1" customWidth="1"/>
    <col min="38" max="38" width="14.375" style="1" hidden="1" customWidth="1"/>
    <col min="39" max="39" width="10.5" hidden="1" customWidth="1"/>
    <col min="40" max="41" width="16.375" hidden="1" customWidth="1"/>
    <col min="42" max="42" width="9.25" customWidth="1"/>
    <col min="43" max="43" width="10.75" style="1" customWidth="1"/>
    <col min="44" max="16384" width="10.75" style="1"/>
  </cols>
  <sheetData>
    <row r="1" spans="1:43" ht="15" hidden="1" x14ac:dyDescent="0.25">
      <c r="AE1" s="117"/>
      <c r="AF1" s="11"/>
      <c r="AG1" s="11"/>
      <c r="AH1" s="11"/>
      <c r="AI1" s="11"/>
      <c r="AJ1" s="11"/>
    </row>
    <row r="2" spans="1:43" hidden="1" x14ac:dyDescent="0.2">
      <c r="AE2" s="450"/>
      <c r="AF2" s="450"/>
      <c r="AG2" s="450"/>
      <c r="AH2" s="450"/>
      <c r="AI2" s="450"/>
      <c r="AJ2" s="450"/>
      <c r="AK2" s="450"/>
      <c r="AL2" s="450"/>
      <c r="AM2" s="450"/>
      <c r="AN2" s="450"/>
      <c r="AO2" s="450"/>
      <c r="AP2" s="450"/>
      <c r="AQ2" s="450"/>
    </row>
    <row r="3" spans="1:43" hidden="1" x14ac:dyDescent="0.2">
      <c r="AE3" s="451"/>
      <c r="AF3" s="451"/>
      <c r="AG3" s="451"/>
      <c r="AH3" s="451"/>
      <c r="AI3" s="451"/>
      <c r="AJ3" s="451"/>
      <c r="AK3" s="451"/>
      <c r="AL3" s="451"/>
      <c r="AM3" s="451"/>
      <c r="AN3" s="451"/>
      <c r="AO3" s="451"/>
      <c r="AP3" s="451"/>
      <c r="AQ3" s="452"/>
    </row>
    <row r="4" spans="1:43" hidden="1" x14ac:dyDescent="0.2">
      <c r="AE4" s="451"/>
      <c r="AF4" s="451"/>
      <c r="AG4" s="451"/>
      <c r="AH4" s="451"/>
      <c r="AI4" s="451"/>
      <c r="AJ4" s="451"/>
      <c r="AK4" s="451"/>
      <c r="AL4" s="451"/>
      <c r="AM4" s="451"/>
      <c r="AN4" s="451"/>
      <c r="AO4" s="451"/>
      <c r="AP4" s="451"/>
      <c r="AQ4" s="452"/>
    </row>
    <row r="5" spans="1:43" hidden="1" x14ac:dyDescent="0.2">
      <c r="AE5" s="451"/>
      <c r="AF5" s="451"/>
      <c r="AG5" s="451"/>
      <c r="AH5" s="451"/>
      <c r="AI5" s="451"/>
      <c r="AJ5" s="451"/>
      <c r="AK5" s="451"/>
      <c r="AL5" s="451"/>
      <c r="AM5" s="451"/>
      <c r="AN5" s="451"/>
      <c r="AO5" s="451"/>
      <c r="AP5" s="451"/>
      <c r="AQ5" s="452"/>
    </row>
    <row r="6" spans="1:43" hidden="1" x14ac:dyDescent="0.2">
      <c r="AE6" s="451"/>
      <c r="AF6" s="452"/>
      <c r="AG6" s="452"/>
      <c r="AH6" s="452"/>
      <c r="AI6" s="452"/>
      <c r="AJ6" s="452"/>
      <c r="AK6" s="452"/>
      <c r="AL6" s="452"/>
      <c r="AM6" s="452"/>
      <c r="AN6" s="452"/>
      <c r="AO6" s="452"/>
      <c r="AP6" s="452"/>
      <c r="AQ6" s="452"/>
    </row>
    <row r="7" spans="1:43" hidden="1" x14ac:dyDescent="0.2">
      <c r="AE7" s="118"/>
      <c r="AF7" s="119"/>
      <c r="AG7" s="119"/>
      <c r="AH7" s="119"/>
      <c r="AI7" s="119"/>
      <c r="AJ7" s="119"/>
      <c r="AK7" s="119"/>
      <c r="AL7" s="119"/>
      <c r="AM7" s="119"/>
      <c r="AN7" s="119"/>
      <c r="AO7" s="119"/>
      <c r="AP7" s="119"/>
      <c r="AQ7" s="119"/>
    </row>
    <row r="8" spans="1:43" x14ac:dyDescent="0.2">
      <c r="AE8" s="118"/>
      <c r="AF8" s="119"/>
      <c r="AG8" s="119"/>
      <c r="AH8" s="119"/>
      <c r="AI8" s="119"/>
      <c r="AJ8" s="119"/>
      <c r="AK8" s="119"/>
      <c r="AL8" s="119"/>
      <c r="AM8" s="119"/>
      <c r="AN8" s="119"/>
      <c r="AO8" s="119"/>
      <c r="AP8" s="119"/>
      <c r="AQ8" s="119"/>
    </row>
    <row r="9" spans="1:43" ht="37.5" customHeight="1" x14ac:dyDescent="0.2">
      <c r="A9" s="448" t="s">
        <v>144</v>
      </c>
      <c r="B9" s="449"/>
      <c r="C9" s="449"/>
      <c r="D9" s="449"/>
      <c r="E9" s="449"/>
      <c r="F9" s="449"/>
      <c r="G9" s="449"/>
      <c r="H9" s="449"/>
      <c r="I9" s="449"/>
      <c r="J9" s="449"/>
      <c r="K9" s="449"/>
      <c r="L9" s="449"/>
      <c r="M9" s="449"/>
      <c r="N9" s="449"/>
      <c r="O9" s="449"/>
      <c r="P9" s="449"/>
      <c r="Q9" s="449"/>
      <c r="R9" s="449"/>
      <c r="S9" s="449"/>
      <c r="T9" s="449"/>
      <c r="U9" s="449"/>
      <c r="V9" s="449"/>
      <c r="W9" s="449"/>
      <c r="X9" s="449"/>
      <c r="Y9" s="449"/>
      <c r="Z9" s="449"/>
      <c r="AA9" s="449"/>
      <c r="AB9" s="449"/>
      <c r="AC9" s="449"/>
      <c r="AE9" s="118"/>
      <c r="AF9" s="119"/>
      <c r="AG9" s="119"/>
      <c r="AH9" s="119"/>
      <c r="AI9" s="119"/>
      <c r="AJ9" s="119"/>
      <c r="AK9" s="119"/>
      <c r="AL9" s="119"/>
      <c r="AM9" s="119"/>
      <c r="AN9" s="119"/>
      <c r="AO9" s="119"/>
      <c r="AP9" s="119"/>
      <c r="AQ9" s="119"/>
    </row>
    <row r="10" spans="1:43" x14ac:dyDescent="0.2">
      <c r="AE10" s="118"/>
      <c r="AF10" s="119"/>
      <c r="AG10" s="119"/>
      <c r="AH10" s="119"/>
      <c r="AI10" s="119"/>
      <c r="AJ10" s="119"/>
      <c r="AK10" s="119"/>
      <c r="AL10" s="119"/>
      <c r="AM10" s="119"/>
      <c r="AN10" s="119"/>
      <c r="AO10" s="119"/>
      <c r="AP10" s="119"/>
      <c r="AQ10" s="119"/>
    </row>
    <row r="11" spans="1:43" ht="18" x14ac:dyDescent="0.2">
      <c r="A11" s="413" t="s">
        <v>3</v>
      </c>
      <c r="B11" s="413"/>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E11" s="118"/>
      <c r="AF11" s="119"/>
      <c r="AG11" s="119"/>
      <c r="AH11" s="119"/>
      <c r="AI11" s="119"/>
      <c r="AJ11" s="119"/>
      <c r="AK11" s="119"/>
      <c r="AL11" s="119"/>
      <c r="AM11" s="119"/>
      <c r="AN11" s="119"/>
      <c r="AO11" s="119"/>
      <c r="AP11" s="119"/>
      <c r="AQ11" s="119"/>
    </row>
    <row r="12" spans="1:43"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20"/>
      <c r="AE12" s="118"/>
      <c r="AF12" s="119"/>
      <c r="AG12" s="119"/>
      <c r="AH12" s="119"/>
      <c r="AI12" s="119"/>
      <c r="AJ12" s="119"/>
      <c r="AK12" s="119"/>
      <c r="AL12" s="119"/>
      <c r="AM12" s="119"/>
      <c r="AN12" s="119"/>
      <c r="AO12" s="119"/>
      <c r="AP12" s="119"/>
      <c r="AQ12" s="119"/>
    </row>
    <row r="13" spans="1:43" ht="14.25" customHeight="1" x14ac:dyDescent="0.2">
      <c r="A13" s="456" t="s">
        <v>145</v>
      </c>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457"/>
      <c r="AE13" s="118"/>
      <c r="AF13" s="119"/>
      <c r="AG13" s="119"/>
      <c r="AH13" s="119"/>
      <c r="AI13" s="119"/>
      <c r="AJ13" s="119"/>
      <c r="AK13" s="119"/>
      <c r="AL13" s="119"/>
      <c r="AM13" s="119"/>
      <c r="AN13" s="119"/>
      <c r="AO13" s="119"/>
      <c r="AP13" s="119"/>
      <c r="AQ13" s="119"/>
    </row>
    <row r="14" spans="1:43" x14ac:dyDescent="0.2">
      <c r="A14" s="121"/>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3"/>
      <c r="AE14" s="118"/>
      <c r="AF14" s="119"/>
      <c r="AG14" s="119"/>
      <c r="AH14" s="119"/>
      <c r="AI14" s="119"/>
      <c r="AJ14" s="119"/>
      <c r="AK14" s="119"/>
      <c r="AL14" s="119"/>
      <c r="AM14" s="119"/>
      <c r="AN14" s="119"/>
      <c r="AO14" s="119"/>
      <c r="AP14" s="119"/>
      <c r="AQ14" s="119"/>
    </row>
    <row r="15" spans="1:43" ht="108" customHeight="1" x14ac:dyDescent="0.2">
      <c r="A15" s="458" t="s">
        <v>146</v>
      </c>
      <c r="B15" s="459"/>
      <c r="C15" s="459"/>
      <c r="D15" s="459"/>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60"/>
      <c r="AE15" s="118"/>
      <c r="AF15" s="119"/>
      <c r="AG15" s="119"/>
      <c r="AH15" s="119"/>
      <c r="AI15" s="119"/>
      <c r="AJ15" s="119"/>
      <c r="AK15" s="119"/>
      <c r="AL15" s="119"/>
      <c r="AM15" s="119"/>
      <c r="AN15" s="119"/>
      <c r="AO15" s="119"/>
      <c r="AP15" s="119"/>
      <c r="AQ15" s="119"/>
    </row>
    <row r="16" spans="1:43" ht="42" customHeight="1" x14ac:dyDescent="0.2">
      <c r="A16" s="461" t="str">
        <f>"Für die Kategorie Ihres Projekts werden die direkten Umweltwirkungen gegenüber den indirekten im Verhältnis "&amp;AO16&amp;" gewichtet."</f>
        <v>Für die Kategorie Ihres Projekts werden die direkten Umweltwirkungen gegenüber den indirekten im Verhältnis 60:40 gewichtet.</v>
      </c>
      <c r="B16" s="462"/>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3"/>
      <c r="AE16" s="118"/>
      <c r="AF16" s="119"/>
      <c r="AG16" s="119"/>
      <c r="AH16" s="119"/>
      <c r="AI16" s="119"/>
      <c r="AJ16" s="119"/>
      <c r="AK16" s="119"/>
      <c r="AL16" s="119"/>
      <c r="AM16" s="119"/>
      <c r="AN16" s="119"/>
      <c r="AO16" s="119" t="str">
        <f>'[1]Auswertung Querschnittsziele'!J64</f>
        <v>60:40</v>
      </c>
      <c r="AP16" s="119"/>
      <c r="AQ16" s="119"/>
    </row>
    <row r="17" spans="1:45" ht="283.5" customHeight="1" x14ac:dyDescent="0.2">
      <c r="A17" s="416" t="s">
        <v>147</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417"/>
      <c r="AE17" s="118"/>
      <c r="AF17" s="119"/>
      <c r="AG17" s="119"/>
      <c r="AH17" s="119"/>
      <c r="AI17" s="119"/>
      <c r="AJ17" s="119"/>
      <c r="AK17" s="119"/>
      <c r="AL17" s="119"/>
      <c r="AM17" s="119"/>
      <c r="AN17" s="119"/>
      <c r="AO17" s="119"/>
      <c r="AP17" s="119"/>
      <c r="AQ17" s="119"/>
    </row>
    <row r="18" spans="1:45" ht="64.5" customHeight="1" x14ac:dyDescent="0.2">
      <c r="A18" s="458" t="s">
        <v>148</v>
      </c>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60"/>
      <c r="AE18" s="118"/>
      <c r="AF18" s="119"/>
      <c r="AG18" s="119"/>
      <c r="AH18" s="119"/>
      <c r="AI18" s="119"/>
      <c r="AJ18" s="119"/>
      <c r="AK18" s="119"/>
      <c r="AL18" s="119"/>
      <c r="AM18" s="119"/>
      <c r="AN18" s="119"/>
      <c r="AO18" s="119"/>
      <c r="AP18" s="119"/>
      <c r="AQ18" s="119"/>
    </row>
    <row r="19" spans="1:45" ht="78" customHeight="1" x14ac:dyDescent="0.2">
      <c r="A19" s="416" t="s">
        <v>149</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417"/>
      <c r="AE19" s="118"/>
      <c r="AF19" s="119"/>
      <c r="AG19" s="119"/>
      <c r="AH19" s="119"/>
      <c r="AI19" s="119"/>
      <c r="AJ19" s="119"/>
      <c r="AK19" s="119"/>
      <c r="AL19" s="119"/>
      <c r="AM19" s="119"/>
      <c r="AN19" s="119"/>
      <c r="AO19" s="119"/>
      <c r="AP19" s="119"/>
      <c r="AQ19" s="119"/>
    </row>
    <row r="20" spans="1:45" ht="75" customHeight="1" x14ac:dyDescent="0.2">
      <c r="A20" s="124" t="s">
        <v>150</v>
      </c>
      <c r="B20" s="464" t="s">
        <v>151</v>
      </c>
      <c r="C20" s="464"/>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60"/>
      <c r="AE20" s="118"/>
      <c r="AF20" s="119"/>
      <c r="AG20" s="119"/>
      <c r="AH20" s="119"/>
      <c r="AI20" s="119"/>
      <c r="AJ20" s="119"/>
      <c r="AK20" s="119"/>
      <c r="AL20" s="119"/>
      <c r="AM20" s="119"/>
      <c r="AN20" s="119"/>
      <c r="AO20" s="119"/>
      <c r="AP20" s="119"/>
      <c r="AQ20" s="119"/>
    </row>
    <row r="21" spans="1:45" ht="63.75" customHeight="1" x14ac:dyDescent="0.2">
      <c r="A21" s="458" t="s">
        <v>152</v>
      </c>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60"/>
      <c r="AE21" s="118"/>
      <c r="AF21" s="119"/>
      <c r="AG21" s="119"/>
      <c r="AH21" s="119"/>
      <c r="AI21" s="119"/>
      <c r="AJ21" s="119"/>
      <c r="AK21" s="119"/>
      <c r="AL21" s="119"/>
      <c r="AM21" s="119"/>
      <c r="AN21" s="119"/>
      <c r="AO21" s="119"/>
      <c r="AP21" s="119"/>
      <c r="AQ21" s="119"/>
    </row>
    <row r="22" spans="1:45" ht="96" customHeight="1" x14ac:dyDescent="0.2">
      <c r="A22" s="458" t="s">
        <v>153</v>
      </c>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60"/>
      <c r="AE22" s="118"/>
      <c r="AF22" s="118"/>
      <c r="AG22" s="118"/>
      <c r="AH22" s="118"/>
      <c r="AI22" s="118"/>
      <c r="AJ22" s="118"/>
      <c r="AK22" s="118"/>
      <c r="AL22" s="118"/>
      <c r="AM22" s="118"/>
      <c r="AN22" s="118"/>
      <c r="AO22" s="118"/>
      <c r="AP22" s="118"/>
      <c r="AQ22" s="118"/>
    </row>
    <row r="23" spans="1:45" ht="39.75" customHeight="1" x14ac:dyDescent="0.2">
      <c r="A23" s="465" t="s">
        <v>154</v>
      </c>
      <c r="B23" s="466"/>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c r="AC23" s="467"/>
      <c r="AQ23" s="125"/>
      <c r="AR23" s="113"/>
      <c r="AS23" s="113"/>
    </row>
    <row r="24" spans="1:45" ht="14.25" customHeight="1" x14ac:dyDescent="0.2">
      <c r="A24" s="126"/>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row>
    <row r="25" spans="1:45" customFormat="1" ht="129.6" customHeight="1" x14ac:dyDescent="0.2">
      <c r="A25" s="453" t="s">
        <v>155</v>
      </c>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5"/>
    </row>
    <row r="26" spans="1:45" customFormat="1" x14ac:dyDescent="0.2">
      <c r="A26" s="468" t="s">
        <v>156</v>
      </c>
      <c r="B26" s="468"/>
      <c r="C26" s="468"/>
      <c r="D26" s="468"/>
      <c r="E26" s="468"/>
      <c r="F26" s="468"/>
      <c r="G26" s="468"/>
      <c r="H26" s="128"/>
      <c r="I26" s="128"/>
      <c r="J26" s="128"/>
      <c r="K26" s="128"/>
      <c r="L26" s="128"/>
      <c r="M26" s="128"/>
      <c r="N26" s="128"/>
      <c r="O26" s="128"/>
      <c r="P26" s="128"/>
      <c r="Q26" s="128"/>
      <c r="R26" s="128"/>
      <c r="S26" s="128"/>
      <c r="T26" s="128"/>
      <c r="U26" s="128"/>
      <c r="V26" s="128"/>
      <c r="W26" s="128"/>
      <c r="X26" s="128"/>
      <c r="Y26" s="128"/>
      <c r="Z26" s="128"/>
      <c r="AA26" s="128"/>
      <c r="AB26" s="128"/>
      <c r="AC26" s="128"/>
    </row>
    <row r="27" spans="1:45" customFormat="1" ht="70.900000000000006" customHeight="1" x14ac:dyDescent="0.2">
      <c r="A27" s="456" t="s">
        <v>157</v>
      </c>
      <c r="B27" s="367"/>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457"/>
    </row>
    <row r="28" spans="1:45" customFormat="1" ht="70.5" customHeight="1" x14ac:dyDescent="0.2">
      <c r="A28" s="469" t="s">
        <v>158</v>
      </c>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1"/>
    </row>
    <row r="29" spans="1:45" customFormat="1" ht="102" customHeight="1" x14ac:dyDescent="0.2">
      <c r="A29" s="472" t="s">
        <v>159</v>
      </c>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4"/>
    </row>
    <row r="30" spans="1:45" customFormat="1" x14ac:dyDescent="0.2">
      <c r="A30" s="468" t="s">
        <v>156</v>
      </c>
      <c r="B30" s="468"/>
      <c r="C30" s="468"/>
      <c r="D30" s="468"/>
      <c r="E30" s="468"/>
      <c r="F30" s="468"/>
      <c r="G30" s="468"/>
      <c r="H30" s="128"/>
      <c r="I30" s="128"/>
      <c r="J30" s="128"/>
      <c r="K30" s="128"/>
      <c r="L30" s="128"/>
      <c r="M30" s="128"/>
      <c r="N30" s="128"/>
      <c r="O30" s="128"/>
      <c r="P30" s="128"/>
      <c r="Q30" s="128"/>
      <c r="R30" s="128"/>
      <c r="S30" s="128"/>
      <c r="T30" s="128"/>
      <c r="U30" s="128"/>
      <c r="V30" s="128"/>
      <c r="W30" s="128"/>
      <c r="X30" s="128"/>
      <c r="Y30" s="128"/>
      <c r="Z30" s="128"/>
      <c r="AA30" s="128"/>
      <c r="AB30" s="128"/>
      <c r="AC30" s="128"/>
    </row>
    <row r="31" spans="1:45" customFormat="1" ht="249" customHeight="1" x14ac:dyDescent="0.2">
      <c r="A31" s="453" t="s">
        <v>160</v>
      </c>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5"/>
    </row>
    <row r="32" spans="1:45" customFormat="1" ht="16.149999999999999" customHeight="1" x14ac:dyDescent="0.2">
      <c r="A32" s="468" t="s">
        <v>156</v>
      </c>
      <c r="B32" s="468"/>
      <c r="C32" s="468"/>
      <c r="D32" s="468"/>
      <c r="E32" s="468"/>
      <c r="F32" s="468"/>
      <c r="G32" s="468"/>
      <c r="H32" s="129"/>
      <c r="I32" s="129"/>
      <c r="J32" s="129"/>
      <c r="K32" s="129"/>
      <c r="L32" s="129"/>
      <c r="M32" s="129"/>
      <c r="N32" s="129"/>
      <c r="O32" s="129"/>
      <c r="P32" s="129"/>
      <c r="Q32" s="129"/>
      <c r="R32" s="129"/>
      <c r="S32" s="129"/>
      <c r="T32" s="129"/>
      <c r="U32" s="129"/>
      <c r="V32" s="129"/>
      <c r="W32" s="129"/>
      <c r="X32" s="129"/>
      <c r="Y32" s="129"/>
      <c r="Z32" s="129"/>
      <c r="AA32" s="129"/>
      <c r="AB32" s="129"/>
      <c r="AC32" s="129"/>
    </row>
    <row r="33" spans="1:29" customFormat="1" ht="203.45" customHeight="1" x14ac:dyDescent="0.2">
      <c r="A33" s="453" t="s">
        <v>161</v>
      </c>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5"/>
    </row>
    <row r="34" spans="1:29" customFormat="1" x14ac:dyDescent="0.2">
      <c r="A34" s="468" t="s">
        <v>156</v>
      </c>
      <c r="B34" s="468"/>
      <c r="C34" s="468"/>
      <c r="D34" s="468"/>
      <c r="E34" s="468"/>
      <c r="F34" s="468"/>
      <c r="G34" s="468"/>
      <c r="H34" s="129"/>
      <c r="I34" s="129"/>
      <c r="J34" s="129"/>
      <c r="K34" s="129"/>
      <c r="L34" s="129"/>
      <c r="M34" s="129"/>
      <c r="N34" s="129"/>
      <c r="O34" s="129"/>
      <c r="P34" s="129"/>
      <c r="Q34" s="129"/>
      <c r="R34" s="129"/>
      <c r="S34" s="129"/>
      <c r="T34" s="129"/>
      <c r="U34" s="129"/>
      <c r="V34" s="129"/>
      <c r="W34" s="129"/>
      <c r="X34" s="129"/>
      <c r="Y34" s="129"/>
      <c r="Z34" s="129"/>
      <c r="AA34" s="129"/>
      <c r="AB34" s="129"/>
      <c r="AC34" s="129"/>
    </row>
    <row r="35" spans="1:29" customFormat="1" ht="273.75" customHeight="1" x14ac:dyDescent="0.2">
      <c r="A35" s="439" t="s">
        <v>162</v>
      </c>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40"/>
    </row>
    <row r="36" spans="1:29" customFormat="1" x14ac:dyDescent="0.2">
      <c r="A36" s="475" t="s">
        <v>156</v>
      </c>
      <c r="B36" s="475"/>
      <c r="C36" s="475"/>
      <c r="D36" s="475"/>
      <c r="E36" s="475"/>
      <c r="F36" s="475"/>
      <c r="G36" s="475"/>
      <c r="H36" s="129"/>
      <c r="I36" s="129"/>
      <c r="J36" s="129"/>
      <c r="K36" s="129"/>
      <c r="L36" s="129"/>
      <c r="M36" s="129"/>
      <c r="N36" s="129"/>
      <c r="O36" s="129"/>
      <c r="P36" s="129"/>
      <c r="Q36" s="129"/>
      <c r="R36" s="129"/>
      <c r="S36" s="129"/>
      <c r="T36" s="129"/>
      <c r="U36" s="129"/>
      <c r="V36" s="129"/>
      <c r="W36" s="129"/>
      <c r="X36" s="129"/>
      <c r="Y36" s="129"/>
      <c r="Z36" s="129"/>
      <c r="AA36" s="129"/>
      <c r="AB36" s="129"/>
      <c r="AC36" s="129"/>
    </row>
    <row r="37" spans="1:29" customFormat="1" ht="138" customHeight="1" x14ac:dyDescent="0.2">
      <c r="A37" s="178" t="s">
        <v>163</v>
      </c>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80"/>
    </row>
    <row r="38" spans="1:29" customFormat="1" ht="33" customHeight="1" x14ac:dyDescent="0.2">
      <c r="A38" s="479" t="s">
        <v>164</v>
      </c>
      <c r="B38" s="48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1"/>
    </row>
    <row r="39" spans="1:29" customFormat="1" ht="168" customHeight="1" x14ac:dyDescent="0.2">
      <c r="A39" s="416" t="s">
        <v>165</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417"/>
    </row>
    <row r="40" spans="1:29" customFormat="1" ht="371.25" customHeight="1" x14ac:dyDescent="0.2">
      <c r="A40" s="482" t="s">
        <v>166</v>
      </c>
      <c r="B40" s="483"/>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4"/>
    </row>
    <row r="41" spans="1:29" customFormat="1" x14ac:dyDescent="0.2">
      <c r="A41" s="485" t="s">
        <v>156</v>
      </c>
      <c r="B41" s="485"/>
      <c r="C41" s="485"/>
      <c r="D41" s="485"/>
      <c r="E41" s="485"/>
      <c r="F41" s="485"/>
      <c r="G41" s="485"/>
      <c r="H41" s="129"/>
      <c r="I41" s="129"/>
      <c r="J41" s="129"/>
      <c r="K41" s="129"/>
      <c r="L41" s="129"/>
      <c r="M41" s="129"/>
      <c r="N41" s="129"/>
      <c r="O41" s="129"/>
      <c r="P41" s="129"/>
      <c r="Q41" s="129"/>
      <c r="R41" s="129"/>
      <c r="S41" s="129"/>
      <c r="T41" s="129"/>
      <c r="U41" s="129"/>
      <c r="V41" s="129"/>
      <c r="W41" s="129"/>
      <c r="X41" s="129"/>
      <c r="Y41" s="129"/>
      <c r="Z41" s="129"/>
      <c r="AA41" s="129"/>
      <c r="AB41" s="129"/>
      <c r="AC41" s="129"/>
    </row>
    <row r="42" spans="1:29" customFormat="1" ht="40.9" customHeight="1" x14ac:dyDescent="0.2">
      <c r="A42" s="486" t="s">
        <v>167</v>
      </c>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8"/>
    </row>
    <row r="43" spans="1:29" customFormat="1" ht="78.75" customHeight="1" x14ac:dyDescent="0.2">
      <c r="A43" s="418" t="s">
        <v>168</v>
      </c>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20"/>
    </row>
    <row r="44" spans="1:29" customFormat="1" ht="68.25" customHeight="1" x14ac:dyDescent="0.2">
      <c r="A44" s="458" t="s">
        <v>169</v>
      </c>
      <c r="B44" s="459"/>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60"/>
    </row>
    <row r="45" spans="1:29" customFormat="1" ht="81.75" customHeight="1" x14ac:dyDescent="0.2">
      <c r="A45" s="483" t="s">
        <v>170</v>
      </c>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4"/>
    </row>
    <row r="46" spans="1:29" customFormat="1" x14ac:dyDescent="0.2">
      <c r="A46" s="468" t="s">
        <v>156</v>
      </c>
      <c r="B46" s="468"/>
      <c r="C46" s="468"/>
      <c r="D46" s="468"/>
      <c r="E46" s="468"/>
      <c r="F46" s="468"/>
      <c r="G46" s="468"/>
      <c r="H46" s="130"/>
      <c r="I46" s="130"/>
      <c r="J46" s="130"/>
      <c r="K46" s="130"/>
      <c r="L46" s="130"/>
      <c r="M46" s="130"/>
      <c r="N46" s="130"/>
      <c r="O46" s="130"/>
      <c r="P46" s="130"/>
      <c r="Q46" s="130"/>
      <c r="R46" s="130"/>
      <c r="S46" s="130"/>
      <c r="T46" s="130"/>
      <c r="U46" s="130"/>
      <c r="V46" s="130"/>
      <c r="W46" s="130"/>
      <c r="X46" s="130"/>
      <c r="Y46" s="130"/>
      <c r="Z46" s="130"/>
      <c r="AA46" s="130"/>
      <c r="AB46" s="130"/>
      <c r="AC46" s="131"/>
    </row>
    <row r="47" spans="1:29" customFormat="1" ht="135.75" customHeight="1" x14ac:dyDescent="0.2">
      <c r="A47" s="398" t="s">
        <v>171</v>
      </c>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489"/>
    </row>
    <row r="48" spans="1:29" customFormat="1" x14ac:dyDescent="0.2">
      <c r="A48" s="468" t="s">
        <v>156</v>
      </c>
      <c r="B48" s="468"/>
      <c r="C48" s="468"/>
      <c r="D48" s="468"/>
      <c r="E48" s="468"/>
      <c r="F48" s="468"/>
      <c r="G48" s="468"/>
      <c r="H48" s="129"/>
      <c r="I48" s="129"/>
      <c r="J48" s="129"/>
      <c r="K48" s="129"/>
      <c r="L48" s="129"/>
      <c r="M48" s="129"/>
      <c r="N48" s="129"/>
      <c r="O48" s="129"/>
      <c r="P48" s="129"/>
      <c r="Q48" s="129"/>
      <c r="R48" s="129"/>
      <c r="S48" s="129"/>
      <c r="T48" s="129"/>
      <c r="U48" s="129"/>
      <c r="V48" s="129"/>
      <c r="W48" s="129"/>
      <c r="X48" s="129"/>
      <c r="Y48" s="129"/>
      <c r="Z48" s="129"/>
      <c r="AA48" s="129"/>
      <c r="AB48" s="129"/>
      <c r="AC48" s="129"/>
    </row>
    <row r="49" spans="1:29" customFormat="1" ht="172.15" customHeight="1" x14ac:dyDescent="0.2">
      <c r="A49" s="476" t="s">
        <v>172</v>
      </c>
      <c r="B49" s="477"/>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8"/>
    </row>
    <row r="50" spans="1:29" customFormat="1" ht="72" customHeight="1" x14ac:dyDescent="0.2">
      <c r="A50" s="495" t="s">
        <v>173</v>
      </c>
      <c r="B50" s="496"/>
      <c r="C50" s="496"/>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496"/>
      <c r="AC50" s="497"/>
    </row>
    <row r="51" spans="1:29" customFormat="1" x14ac:dyDescent="0.2">
      <c r="A51" s="468" t="s">
        <v>156</v>
      </c>
      <c r="B51" s="468"/>
      <c r="C51" s="468"/>
      <c r="D51" s="468"/>
      <c r="E51" s="468"/>
      <c r="F51" s="468"/>
      <c r="G51" s="468"/>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1:29" customFormat="1" ht="409.15" customHeight="1" x14ac:dyDescent="0.2">
      <c r="A52" s="456" t="s">
        <v>174</v>
      </c>
      <c r="B52" s="367"/>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457"/>
    </row>
    <row r="53" spans="1:29" customFormat="1" ht="69.75" customHeight="1" x14ac:dyDescent="0.2">
      <c r="A53" s="498" t="s">
        <v>175</v>
      </c>
      <c r="B53" s="499"/>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500"/>
    </row>
    <row r="54" spans="1:29" customFormat="1" x14ac:dyDescent="0.2">
      <c r="A54" s="468" t="s">
        <v>156</v>
      </c>
      <c r="B54" s="468"/>
      <c r="C54" s="468"/>
      <c r="D54" s="468"/>
      <c r="E54" s="468"/>
      <c r="F54" s="468"/>
      <c r="G54" s="468"/>
      <c r="H54" s="129"/>
      <c r="I54" s="129"/>
      <c r="J54" s="129"/>
      <c r="K54" s="129"/>
      <c r="L54" s="129"/>
      <c r="M54" s="129"/>
      <c r="N54" s="129"/>
      <c r="O54" s="129"/>
      <c r="P54" s="129"/>
      <c r="Q54" s="129"/>
      <c r="R54" s="129"/>
      <c r="S54" s="129"/>
      <c r="T54" s="129"/>
      <c r="U54" s="129"/>
      <c r="V54" s="129"/>
      <c r="W54" s="129"/>
      <c r="X54" s="129"/>
      <c r="Y54" s="129"/>
      <c r="Z54" s="129"/>
      <c r="AA54" s="129"/>
      <c r="AB54" s="129"/>
      <c r="AC54" s="129"/>
    </row>
    <row r="55" spans="1:29" customFormat="1" ht="129.75" customHeight="1" x14ac:dyDescent="0.2">
      <c r="A55" s="491" t="s">
        <v>176</v>
      </c>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3"/>
    </row>
    <row r="56" spans="1:29" x14ac:dyDescent="0.2">
      <c r="A56" s="475" t="s">
        <v>156</v>
      </c>
      <c r="B56" s="475"/>
      <c r="C56" s="475"/>
      <c r="D56" s="475"/>
      <c r="E56" s="475"/>
      <c r="F56" s="475"/>
      <c r="G56" s="475"/>
      <c r="H56" s="132"/>
      <c r="I56" s="132"/>
      <c r="J56" s="132"/>
      <c r="K56" s="132"/>
      <c r="L56" s="132"/>
      <c r="M56" s="132"/>
      <c r="N56" s="132"/>
      <c r="O56" s="132"/>
      <c r="P56" s="132"/>
      <c r="Q56" s="132"/>
      <c r="R56" s="132"/>
      <c r="S56" s="132"/>
      <c r="T56" s="132"/>
      <c r="U56" s="132"/>
      <c r="V56" s="132"/>
      <c r="W56" s="132"/>
      <c r="X56" s="132"/>
      <c r="Y56" s="132"/>
      <c r="Z56" s="132"/>
      <c r="AA56" s="132"/>
      <c r="AB56" s="132"/>
      <c r="AC56" s="132"/>
    </row>
    <row r="57" spans="1:29" ht="24" customHeight="1" x14ac:dyDescent="0.2">
      <c r="A57" s="490" t="s">
        <v>177</v>
      </c>
      <c r="B57" s="490"/>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row>
    <row r="58" spans="1:29" hidden="1" x14ac:dyDescent="0.2">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row>
    <row r="59" spans="1:29" ht="81.75" customHeight="1" x14ac:dyDescent="0.2">
      <c r="A59" s="491" t="s">
        <v>178</v>
      </c>
      <c r="B59" s="492"/>
      <c r="C59" s="492"/>
      <c r="D59" s="492"/>
      <c r="E59" s="492"/>
      <c r="F59" s="492"/>
      <c r="G59" s="492"/>
      <c r="H59" s="492"/>
      <c r="I59" s="492"/>
      <c r="J59" s="492"/>
      <c r="K59" s="492"/>
      <c r="L59" s="492"/>
      <c r="M59" s="492"/>
      <c r="N59" s="492"/>
      <c r="O59" s="492"/>
      <c r="P59" s="492"/>
      <c r="Q59" s="492"/>
      <c r="R59" s="492"/>
      <c r="S59" s="492"/>
      <c r="T59" s="492"/>
      <c r="U59" s="492"/>
      <c r="V59" s="492"/>
      <c r="W59" s="492"/>
      <c r="X59" s="492"/>
      <c r="Y59" s="492"/>
      <c r="Z59" s="492"/>
      <c r="AA59" s="492"/>
      <c r="AB59" s="492"/>
      <c r="AC59" s="493"/>
    </row>
    <row r="60" spans="1:29" x14ac:dyDescent="0.2">
      <c r="A60" s="494" t="s">
        <v>156</v>
      </c>
      <c r="B60" s="494"/>
      <c r="C60" s="494"/>
      <c r="D60" s="494"/>
      <c r="E60" s="494"/>
      <c r="F60" s="494"/>
      <c r="G60" s="494"/>
      <c r="H60" s="133"/>
      <c r="I60" s="133"/>
      <c r="J60" s="133"/>
      <c r="K60" s="133"/>
      <c r="L60" s="133"/>
      <c r="M60" s="133"/>
      <c r="N60" s="133"/>
      <c r="O60" s="133"/>
      <c r="P60" s="133"/>
      <c r="Q60" s="133"/>
      <c r="R60" s="133"/>
      <c r="S60" s="133"/>
      <c r="T60" s="133"/>
      <c r="U60" s="133"/>
      <c r="V60" s="133"/>
      <c r="W60" s="133"/>
      <c r="X60" s="133"/>
      <c r="Y60" s="133"/>
      <c r="Z60" s="133"/>
      <c r="AA60" s="133"/>
      <c r="AB60" s="133"/>
      <c r="AC60" s="133"/>
    </row>
    <row r="61" spans="1:29" x14ac:dyDescent="0.2">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row>
    <row r="62" spans="1:29" x14ac:dyDescent="0.2">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row>
    <row r="63" spans="1:29" x14ac:dyDescent="0.2">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row>
    <row r="64" spans="1:29" x14ac:dyDescent="0.2">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row>
    <row r="65" spans="1:29" x14ac:dyDescent="0.2">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row>
    <row r="66" spans="1:29" x14ac:dyDescent="0.2">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row>
    <row r="67" spans="1:29" x14ac:dyDescent="0.2">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row>
    <row r="68" spans="1:29" x14ac:dyDescent="0.2">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row>
    <row r="69" spans="1:29" x14ac:dyDescent="0.2">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row>
    <row r="70" spans="1:29" x14ac:dyDescent="0.2">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row>
    <row r="71" spans="1:29" x14ac:dyDescent="0.2">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row>
    <row r="72" spans="1:29" x14ac:dyDescent="0.2">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row>
    <row r="73" spans="1:29" x14ac:dyDescent="0.2">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row>
    <row r="74" spans="1:29" x14ac:dyDescent="0.2">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row>
    <row r="75" spans="1:29" x14ac:dyDescent="0.2">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row>
    <row r="76" spans="1:29" x14ac:dyDescent="0.2">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row>
    <row r="77" spans="1:29" x14ac:dyDescent="0.2">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row>
    <row r="78" spans="1:29" x14ac:dyDescent="0.2">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row>
    <row r="79" spans="1:29" x14ac:dyDescent="0.2">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row>
    <row r="80" spans="1:29" x14ac:dyDescent="0.2">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row>
    <row r="81" spans="1:29" x14ac:dyDescent="0.2">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row>
    <row r="82" spans="1:29"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row>
    <row r="83" spans="1:29"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row>
    <row r="84" spans="1:29" x14ac:dyDescent="0.2">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row>
    <row r="85" spans="1:29" x14ac:dyDescent="0.2">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row>
    <row r="86" spans="1:29" x14ac:dyDescent="0.2">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row>
    <row r="87" spans="1:29"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row>
    <row r="88" spans="1:29"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row>
    <row r="89" spans="1:29"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row>
    <row r="90" spans="1:29" x14ac:dyDescent="0.2">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row>
    <row r="91" spans="1:29"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row>
    <row r="92" spans="1:29"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row>
    <row r="93" spans="1:29" x14ac:dyDescent="0.2">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row>
    <row r="94" spans="1:29"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row>
    <row r="95" spans="1:29" x14ac:dyDescent="0.2">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row>
    <row r="96" spans="1:29" x14ac:dyDescent="0.2">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row>
    <row r="97" spans="1:29" x14ac:dyDescent="0.2">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row>
    <row r="98" spans="1:29" x14ac:dyDescent="0.2">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row>
    <row r="99" spans="1:29" x14ac:dyDescent="0.2">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row>
    <row r="100" spans="1:29" x14ac:dyDescent="0.2">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row>
    <row r="101" spans="1:29" x14ac:dyDescent="0.2">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row>
    <row r="102" spans="1:29" x14ac:dyDescent="0.2">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row>
    <row r="103" spans="1:29" x14ac:dyDescent="0.2">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row>
    <row r="104" spans="1:29" x14ac:dyDescent="0.2">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row>
    <row r="105" spans="1:29" x14ac:dyDescent="0.2">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row>
    <row r="106" spans="1:29" x14ac:dyDescent="0.2">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row>
    <row r="107" spans="1:29" x14ac:dyDescent="0.2">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row>
    <row r="108" spans="1:29" x14ac:dyDescent="0.2">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row>
    <row r="109" spans="1:29" x14ac:dyDescent="0.2">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row>
    <row r="110" spans="1:29" x14ac:dyDescent="0.2">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row>
    <row r="111" spans="1:29" x14ac:dyDescent="0.2">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row>
    <row r="112" spans="1:29" x14ac:dyDescent="0.2">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row>
    <row r="113" spans="1:29" x14ac:dyDescent="0.2">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row>
    <row r="114" spans="1:29" x14ac:dyDescent="0.2">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row>
    <row r="115" spans="1:29" x14ac:dyDescent="0.2">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row>
    <row r="116" spans="1:29" x14ac:dyDescent="0.2">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row>
    <row r="117" spans="1:29" x14ac:dyDescent="0.2">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row>
    <row r="118" spans="1:29" x14ac:dyDescent="0.2">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row>
    <row r="119" spans="1:29" x14ac:dyDescent="0.2">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row>
    <row r="120" spans="1:29" x14ac:dyDescent="0.2">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row>
    <row r="121" spans="1:29" x14ac:dyDescent="0.2">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row>
    <row r="122" spans="1:29" x14ac:dyDescent="0.2">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row>
    <row r="123" spans="1:29" x14ac:dyDescent="0.2">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row>
    <row r="124" spans="1:29" x14ac:dyDescent="0.2">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row>
    <row r="125" spans="1:29" x14ac:dyDescent="0.2">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row>
    <row r="126" spans="1:29" x14ac:dyDescent="0.2">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row>
    <row r="127" spans="1:29" x14ac:dyDescent="0.2">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row>
    <row r="128" spans="1:29" x14ac:dyDescent="0.2">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row>
    <row r="129" spans="1:29" x14ac:dyDescent="0.2">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row>
    <row r="130" spans="1:29" x14ac:dyDescent="0.2">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row>
    <row r="131" spans="1:29" x14ac:dyDescent="0.2">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row>
    <row r="132" spans="1:29" x14ac:dyDescent="0.2">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row>
    <row r="133" spans="1:29" x14ac:dyDescent="0.2">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row>
    <row r="134" spans="1:29" x14ac:dyDescent="0.2">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row>
    <row r="135" spans="1:29" x14ac:dyDescent="0.2">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row>
    <row r="136" spans="1:29" x14ac:dyDescent="0.2">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row>
    <row r="137" spans="1:29" x14ac:dyDescent="0.2">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row>
    <row r="138" spans="1:29" x14ac:dyDescent="0.2">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row>
    <row r="139" spans="1:29" x14ac:dyDescent="0.2">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row>
    <row r="140" spans="1:29" x14ac:dyDescent="0.2">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row>
    <row r="141" spans="1:29" x14ac:dyDescent="0.2">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row>
    <row r="142" spans="1:29" x14ac:dyDescent="0.2">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row>
    <row r="143" spans="1:29" x14ac:dyDescent="0.2">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row>
    <row r="144" spans="1:29" x14ac:dyDescent="0.2">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row>
    <row r="145" spans="1:29" x14ac:dyDescent="0.2">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row>
    <row r="146" spans="1:29" x14ac:dyDescent="0.2">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row>
    <row r="147" spans="1:29" x14ac:dyDescent="0.2">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row>
    <row r="148" spans="1:29" x14ac:dyDescent="0.2">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row>
    <row r="149" spans="1:29" x14ac:dyDescent="0.2">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row>
    <row r="150" spans="1:29" x14ac:dyDescent="0.2">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row>
    <row r="151" spans="1:29" x14ac:dyDescent="0.2">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row>
    <row r="152" spans="1:29" x14ac:dyDescent="0.2">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row>
    <row r="153" spans="1:29" x14ac:dyDescent="0.2">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row>
    <row r="154" spans="1:29" x14ac:dyDescent="0.2">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row>
    <row r="155" spans="1:29" x14ac:dyDescent="0.2">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row>
    <row r="156" spans="1:29" x14ac:dyDescent="0.2">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row>
    <row r="157" spans="1:29" x14ac:dyDescent="0.2">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row>
    <row r="158" spans="1:29" x14ac:dyDescent="0.2">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row>
    <row r="159" spans="1:29" x14ac:dyDescent="0.2">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row>
    <row r="160" spans="1:29" x14ac:dyDescent="0.2">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row>
    <row r="161" spans="1:29" x14ac:dyDescent="0.2">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row>
    <row r="162" spans="1:29" x14ac:dyDescent="0.2">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row>
    <row r="163" spans="1:29" x14ac:dyDescent="0.2">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row>
    <row r="164" spans="1:29" x14ac:dyDescent="0.2">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row>
    <row r="165" spans="1:29" x14ac:dyDescent="0.2">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row>
    <row r="166" spans="1:29" x14ac:dyDescent="0.2">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row>
    <row r="167" spans="1:29" x14ac:dyDescent="0.2">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row>
    <row r="168" spans="1:29" x14ac:dyDescent="0.2">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row>
    <row r="169" spans="1:29" x14ac:dyDescent="0.2">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row>
    <row r="170" spans="1:29" x14ac:dyDescent="0.2">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row>
    <row r="171" spans="1:29" x14ac:dyDescent="0.2">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row>
    <row r="172" spans="1:29" x14ac:dyDescent="0.2">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row>
    <row r="173" spans="1:29" x14ac:dyDescent="0.2">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row>
    <row r="174" spans="1:29" x14ac:dyDescent="0.2">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row>
    <row r="175" spans="1:29" x14ac:dyDescent="0.2">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row>
    <row r="176" spans="1:29" x14ac:dyDescent="0.2">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row>
    <row r="177" spans="1:29" x14ac:dyDescent="0.2">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row>
    <row r="178" spans="1:29" x14ac:dyDescent="0.2">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row>
    <row r="179" spans="1:29" x14ac:dyDescent="0.2">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row>
    <row r="180" spans="1:29" x14ac:dyDescent="0.2">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row>
    <row r="181" spans="1:29" x14ac:dyDescent="0.2">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row>
    <row r="182" spans="1:29" x14ac:dyDescent="0.2">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row>
    <row r="183" spans="1:29" x14ac:dyDescent="0.2">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row>
    <row r="184" spans="1:29" x14ac:dyDescent="0.2">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row>
    <row r="185" spans="1:29" x14ac:dyDescent="0.2">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row>
    <row r="186" spans="1:29" x14ac:dyDescent="0.2">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row>
    <row r="187" spans="1:29" x14ac:dyDescent="0.2">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row>
    <row r="188" spans="1:29" x14ac:dyDescent="0.2">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row>
    <row r="189" spans="1:29" x14ac:dyDescent="0.2">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row>
    <row r="190" spans="1:29" x14ac:dyDescent="0.2">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row>
    <row r="191" spans="1:29" x14ac:dyDescent="0.2">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row>
    <row r="192" spans="1:29" x14ac:dyDescent="0.2">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row>
  </sheetData>
  <sheetProtection algorithmName="SHA-512" hashValue="aFHmTOjanfV4e9+lPbs8OM0khSVwFx99jXU78dXraSb4zxTju1DAgf0Ar9X0q8GKM0/hG+a5Iy0gfRkCHJyXCA==" saltValue="sdOdd4PPthVS9vjBjwQl6Q==" spinCount="100000" sheet="1" objects="1" scenarios="1"/>
  <mergeCells count="52">
    <mergeCell ref="A56:G56"/>
    <mergeCell ref="A57:AC57"/>
    <mergeCell ref="A59:AC59"/>
    <mergeCell ref="A60:G60"/>
    <mergeCell ref="A50:AC50"/>
    <mergeCell ref="A51:G51"/>
    <mergeCell ref="A52:AC52"/>
    <mergeCell ref="A53:AC53"/>
    <mergeCell ref="A54:G54"/>
    <mergeCell ref="A55:AC55"/>
    <mergeCell ref="A49:AC49"/>
    <mergeCell ref="A38:AC38"/>
    <mergeCell ref="A39:AC39"/>
    <mergeCell ref="A40:AC40"/>
    <mergeCell ref="A41:G41"/>
    <mergeCell ref="A42:AC42"/>
    <mergeCell ref="A43:AC43"/>
    <mergeCell ref="A44:AC44"/>
    <mergeCell ref="A45:AC45"/>
    <mergeCell ref="A46:G46"/>
    <mergeCell ref="A47:AC47"/>
    <mergeCell ref="A48:G48"/>
    <mergeCell ref="A37:AC37"/>
    <mergeCell ref="A26:G26"/>
    <mergeCell ref="A27:AC27"/>
    <mergeCell ref="A28:AC28"/>
    <mergeCell ref="A29:AC29"/>
    <mergeCell ref="A30:G30"/>
    <mergeCell ref="A31:AC31"/>
    <mergeCell ref="A32:G32"/>
    <mergeCell ref="A33:AC33"/>
    <mergeCell ref="A34:G34"/>
    <mergeCell ref="A35:AC35"/>
    <mergeCell ref="A36:G36"/>
    <mergeCell ref="A25:AC25"/>
    <mergeCell ref="A11:AC11"/>
    <mergeCell ref="A13:AC13"/>
    <mergeCell ref="A15:AC15"/>
    <mergeCell ref="A16:AC16"/>
    <mergeCell ref="A17:AC17"/>
    <mergeCell ref="A18:AC18"/>
    <mergeCell ref="A19:AC19"/>
    <mergeCell ref="B20:AC20"/>
    <mergeCell ref="A21:AC21"/>
    <mergeCell ref="A22:AC22"/>
    <mergeCell ref="A23:AC23"/>
    <mergeCell ref="A9:AC9"/>
    <mergeCell ref="AE2:AQ2"/>
    <mergeCell ref="AE3:AQ3"/>
    <mergeCell ref="AE4:AQ4"/>
    <mergeCell ref="AE5:AQ5"/>
    <mergeCell ref="AE6:AQ6"/>
  </mergeCells>
  <hyperlinks>
    <hyperlink ref="A50" r:id="rId1" display="Ergänzende Information zum Deutschen Nachhaltigkeitskodex (DNK): Der DNK ist ein Standard für Transparenz über Nachhaltigkeitsmanagement von Unternehmen. Weitere Informationen s. unter http://www.deutscher-nachhaltigkeitskodex.de/de/startseite.html"/>
    <hyperlink ref="A38" r:id="rId2" display="Deutsche Gesellschaft für Nachhaltiges Bauen e.V., http://www.dgnb-system.de/de/system/kriterien/"/>
    <hyperlink ref="A38:AC38" r:id="rId3" display="Nachhaltiges Bauen e.V., https://www.dgnb-system.de/de/gebaeude/kriterien/)"/>
    <hyperlink ref="A26" location="_1.1_Abwassermenge" display="Zurück zum Fragenkatalog"/>
    <hyperlink ref="A30" location="_2_Fläche" display="Zurück zum Fragenkatalog"/>
    <hyperlink ref="A32" location="_3_Luft" display="Zurück zum Fragenkatalog"/>
    <hyperlink ref="A34" location="_3_Luft" display="Zurück zum Fragenkatalog"/>
    <hyperlink ref="A41" location="_3_Luft" display="Zurück zum Fragenkatalog"/>
    <hyperlink ref="A36" location="_5.1_B_Erzeugung" display="Zurück zum Fragenkatalog"/>
    <hyperlink ref="A46" location="_7_Transportaufkommen" display="Zurück zum Fragenkatalog"/>
    <hyperlink ref="A48" location="_8_Aufbau_Wissen" display="Zurück zum Fragenkatalog"/>
    <hyperlink ref="A51" location="_9_UmweltfreundlicheBeschaffung" display="Zurück zum Fragenkatalog"/>
    <hyperlink ref="A54" location="_10_UmweltwirkungAnstoßen" display="Zurück zum Fragenkatalog"/>
    <hyperlink ref="A56" location="_11_Indirekte_Wirkungen_Keine" display="Zurück zum Fragenkatalog"/>
    <hyperlink ref="A26:G26" location="Wasser1" display="Zurück zum Fragenkatalog"/>
    <hyperlink ref="A30:G30" location="Fläche2" display="Zurück zum Fragenkatalog"/>
    <hyperlink ref="A32:G32" location="Luft3" display="Zurück zum Fragenkatalog"/>
    <hyperlink ref="A34:G34" location="Fauna4" display="Zurück zum Fragenkatalog"/>
    <hyperlink ref="A36:G36" location="Energieverbrauch5" display="Zurück zum Fragenkatalog"/>
    <hyperlink ref="A41:G41" location="Materialeinsatz6" display="Zurück zum Fragenkatalog"/>
    <hyperlink ref="A46:G46" location="Transport7" display="Zurück zum Fragenkatalog"/>
    <hyperlink ref="A48:G48" location="Umweltwissen8" display="Zurück zum Fragenkatalog"/>
    <hyperlink ref="A51:G51" location="Beschaffung9" display="Zurück zum Fragenkatalog"/>
    <hyperlink ref="A56:G56" location="Indirekte_Wirkungen" display="Zurück zum Fragenkatalog"/>
    <hyperlink ref="A54:G54" location="Konsum10" display="Zurück zum Fragenkatalog"/>
    <hyperlink ref="A60:G60" location="Fragenkatalog!A684" display="Zurück zum Fragenkatalog"/>
    <hyperlink ref="A23:AC23" r:id="rId4" display="Weitere hilfreiche Informationen zum Querschnittsziel Nachhaltige Entwicklung finden Sie auf der EFRE-Internetseite 2021-27.efre-bw.de"/>
  </hyperlinks>
  <pageMargins left="0.31496062992125984" right="0.31496062992125984" top="0.19685039370078741" bottom="0.39370078740157483" header="0" footer="0.19685039370078741"/>
  <pageSetup paperSize="9" scale="88" fitToHeight="0" orientation="portrait" r:id="rId5"/>
  <headerFooter differentFirst="1">
    <oddFooter>&amp;C&amp;P</oddFooter>
    <firstFooter>&amp;LFormularstand: 19.04.2022&amp;C&amp;P</firstFooter>
  </headerFooter>
  <rowBreaks count="1" manualBreakCount="1">
    <brk id="36" max="28" man="1"/>
  </rowBreaks>
  <colBreaks count="1" manualBreakCount="1">
    <brk id="3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86e7ad6009d84509a38d76e3e22a534f">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ed97c987efaddfc1c56f511519a6f69d"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10 VwV XCUBIO und CCUBIO"/>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STEP Technologietransfer"/>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10 VwV XCUBIO und CCUBIO | Pilot-/Demonstrationslanlagen"/>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ndort xmlns="f0a6c3f4-25a7-4ed4-8aeb-4a0769efc5e6">Öffentliches Dokument</Standort>
    <Standort_x0020_ZuMa_x0020_oder_x0020_EFRE_x002d_Internetseite xmlns="4cca0dfe-6cf5-4daf-a408-515587581398">EFRE-Internetseite</Standort_x0020_ZuMa_x0020_oder_x0020_EFRE_x002d_Internetseite>
    <Gültig_x0020_bis xmlns="f0a6c3f4-25a7-4ed4-8aeb-4a0769efc5e6" xsi:nil="true"/>
    <Verantwortlicher xmlns="ba583da3-5591-4248-ab4a-2115bb7f9dc5">
      <UserInfo>
        <DisplayName/>
        <AccountId xsi:nil="true"/>
        <AccountType/>
      </UserInfo>
    </Verantwortlicher>
    <zgSt xmlns="4cca0dfe-6cf5-4daf-a408-515587581398">zgStV</zgSt>
    <Metadaten_x0020_ge_x00e4_ndert_x0020_von xmlns="4cca0dfe-6cf5-4daf-a408-515587581398">
      <UserInfo>
        <DisplayName/>
        <AccountId xsi:nil="true"/>
        <AccountType/>
      </UserInfo>
    </Metadaten_x0020_ge_x00e4_ndert_x0020_von>
    <_x0056_wV1 xmlns="4cca0dfe-6cf5-4daf-a408-515587581398">5 ELR</_x0056_wV1>
    <Inhalt_x0020_des_x0020_Dokuments xmlns="4cca0dfe-6cf5-4daf-a408-515587581398">60 Zwischen-/Verwendungsnachweis | Zielbeitragsformular</Inhalt_x0020_des_x0020_Dokuments>
    <Foerdertatbestand xmlns="4cca0dfe-6cf5-4daf-a408-515587581398">5 ELR | Spitze auf dem Land! Technologieführer für Baden-Württemberg</Foerdertatbestand>
    <Verfahrensschritt xmlns="4cca0dfe-6cf5-4daf-a408-515587581398">60 Zwischen-/Verwendungsnachweis</Verfahrensschritt>
    <j0321ce628a14bedbca7f692c0db0ac3 xmlns="f0a6c3f4-25a7-4ed4-8aeb-4a0769efc5e6">
      <Terms xmlns="http://schemas.microsoft.com/office/infopath/2007/PartnerControls"/>
    </j0321ce628a14bedbca7f692c0db0ac3>
    <Bemerkung xmlns="4cca0dfe-6cf5-4daf-a408-515587581398" xsi:nil="true"/>
    <Art_x0020_des_x0020_Formulars xmlns="f0a6c3f4-25a7-4ed4-8aeb-4a0769efc5e6">VwV-spezifisch</Art_x0020_des_x0020_Formulars>
    <Online_x0020_ab xmlns="f0a6c3f4-25a7-4ed4-8aeb-4a0769efc5e6">2025-04-09T22:00:00+00:00</Online_x0020_ab>
    <Gültig_x0020_ab xmlns="f0a6c3f4-25a7-4ed4-8aeb-4a0769efc5e6">2025-04-08T22:00:00+00:00</Gültig_x0020_ab>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TaxCatchAll xmlns="85add35d-c6e0-4489-8974-a92c8b04369d">
      <Value>13</Value>
    </TaxCatchAll>
    <_dlc_DocId xmlns="85add35d-c6e0-4489-8974-a92c8b04369d">MLRID-1496383176-954</_dlc_DocId>
    <_dlc_DocIdUrl xmlns="85add35d-c6e0-4489-8974-a92c8b04369d">
      <Url>https://sp.bitbw.bwl.de/MLR/EFRE/Formulare_2021-27/_layouts/15/DocIdRedir.aspx?ID=MLRID-1496383176-954</Url>
      <Description>MLRID-1496383176-954</Description>
    </_dlc_DocIdUrl>
  </documentManagement>
</p:properties>
</file>

<file path=customXml/itemProps1.xml><?xml version="1.0" encoding="utf-8"?>
<ds:datastoreItem xmlns:ds="http://schemas.openxmlformats.org/officeDocument/2006/customXml" ds:itemID="{D40DBD2D-CEDE-4D92-8A1E-EFF6EBD84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6c3f4-25a7-4ed4-8aeb-4a0769efc5e6"/>
    <ds:schemaRef ds:uri="4cca0dfe-6cf5-4daf-a408-515587581398"/>
    <ds:schemaRef ds:uri="ba583da3-5591-4248-ab4a-2115bb7f9dc5"/>
    <ds:schemaRef ds:uri="85add35d-c6e0-4489-8974-a92c8b04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DBF42-B09E-41E3-818C-F6523EACC18F}">
  <ds:schemaRefs>
    <ds:schemaRef ds:uri="http://schemas.microsoft.com/sharepoint/events"/>
  </ds:schemaRefs>
</ds:datastoreItem>
</file>

<file path=customXml/itemProps3.xml><?xml version="1.0" encoding="utf-8"?>
<ds:datastoreItem xmlns:ds="http://schemas.openxmlformats.org/officeDocument/2006/customXml" ds:itemID="{40E3CF5E-91DA-40A5-B900-77C586B6C059}">
  <ds:schemaRefs>
    <ds:schemaRef ds:uri="http://schemas.microsoft.com/sharepoint/v3/contenttype/forms"/>
  </ds:schemaRefs>
</ds:datastoreItem>
</file>

<file path=customXml/itemProps4.xml><?xml version="1.0" encoding="utf-8"?>
<ds:datastoreItem xmlns:ds="http://schemas.openxmlformats.org/officeDocument/2006/customXml" ds:itemID="{CF922833-1AAA-4CBF-B442-4944E34B32FE}">
  <ds:schemaRefs>
    <ds:schemaRef ds:uri="ba583da3-5591-4248-ab4a-2115bb7f9dc5"/>
    <ds:schemaRef ds:uri="http://purl.org/dc/elements/1.1/"/>
    <ds:schemaRef ds:uri="f0a6c3f4-25a7-4ed4-8aeb-4a0769efc5e6"/>
    <ds:schemaRef ds:uri="4cca0dfe-6cf5-4daf-a408-515587581398"/>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5add35d-c6e0-4489-8974-a92c8b04369d"/>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 Erreichte Zielbeiträge</vt:lpstr>
      <vt:lpstr>Ergänzende Informationen</vt:lpstr>
      <vt:lpstr>'Ergänzende Informationen'!Druckbereich</vt:lpstr>
      <vt:lpstr>'Formular Erreichte Zielbeiträge'!Druckbereich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Heinzelmann, Ulrike (MLR)</dc:creator>
  <cp:lastModifiedBy>Heinzelmann, Ulrike (MLR)</cp:lastModifiedBy>
  <cp:lastPrinted>2019-06-25T09:15:48Z</cp:lastPrinted>
  <dcterms:created xsi:type="dcterms:W3CDTF">2014-06-12T07:06:41Z</dcterms:created>
  <dcterms:modified xsi:type="dcterms:W3CDTF">2025-06-16T05:16:22Z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_dlc_DocIdItemGuid">
    <vt:lpwstr>301d217c-3d0e-467c-a12c-db2c1bf92853</vt:lpwstr>
  </property>
  <property fmtid="{D5CDD505-2E9C-101B-9397-08002B2CF9AE}" pid="4" name="Zuständige Stelle">
    <vt:lpwstr/>
  </property>
  <property fmtid="{D5CDD505-2E9C-101B-9397-08002B2CF9AE}" pid="5" name="Projekt">
    <vt:lpwstr>13;#EFRE|1d0bbcf1-cf53-47bd-9f08-30acb2c3f620</vt:lpwstr>
  </property>
</Properties>
</file>